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ce\Documents\"/>
    </mc:Choice>
  </mc:AlternateContent>
  <bookViews>
    <workbookView xWindow="0" yWindow="0" windowWidth="20490" windowHeight="7770"/>
  </bookViews>
  <sheets>
    <sheet name="Komanda" sheetId="1" r:id="rId1"/>
    <sheet name="1_galds" sheetId="2" r:id="rId2"/>
    <sheet name="2_galds" sheetId="3" r:id="rId3"/>
    <sheet name="3_galds" sheetId="4" r:id="rId4"/>
    <sheet name="damas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" i="1" l="1"/>
  <c r="W5" i="5"/>
  <c r="U7" i="5"/>
  <c r="Y4" i="1"/>
  <c r="U7" i="4"/>
  <c r="W5" i="4"/>
  <c r="W5" i="2"/>
  <c r="U7" i="2"/>
  <c r="U7" i="3"/>
  <c r="W5" i="3"/>
  <c r="U23" i="5"/>
  <c r="S23" i="5"/>
  <c r="Q23" i="5"/>
  <c r="O23" i="5"/>
  <c r="M23" i="5"/>
  <c r="K23" i="5"/>
  <c r="I23" i="5"/>
  <c r="G23" i="5"/>
  <c r="E23" i="5"/>
  <c r="W21" i="5"/>
  <c r="S21" i="5"/>
  <c r="Q21" i="5"/>
  <c r="O21" i="5"/>
  <c r="M21" i="5"/>
  <c r="K21" i="5"/>
  <c r="I21" i="5"/>
  <c r="G21" i="5"/>
  <c r="E21" i="5"/>
  <c r="W19" i="5"/>
  <c r="U19" i="5"/>
  <c r="Q19" i="5"/>
  <c r="O19" i="5"/>
  <c r="M19" i="5"/>
  <c r="K19" i="5"/>
  <c r="I19" i="5"/>
  <c r="G19" i="5"/>
  <c r="E19" i="5"/>
  <c r="W17" i="5"/>
  <c r="U17" i="5"/>
  <c r="S17" i="5"/>
  <c r="O17" i="5"/>
  <c r="M17" i="5"/>
  <c r="K17" i="5"/>
  <c r="I17" i="5"/>
  <c r="G17" i="5"/>
  <c r="E17" i="5"/>
  <c r="W15" i="5"/>
  <c r="U15" i="5"/>
  <c r="S15" i="5"/>
  <c r="Q15" i="5"/>
  <c r="M15" i="5"/>
  <c r="K15" i="5"/>
  <c r="I15" i="5"/>
  <c r="G15" i="5"/>
  <c r="E15" i="5"/>
  <c r="W13" i="5"/>
  <c r="U13" i="5"/>
  <c r="S13" i="5"/>
  <c r="Q13" i="5"/>
  <c r="O13" i="5"/>
  <c r="K13" i="5"/>
  <c r="I13" i="5"/>
  <c r="G13" i="5"/>
  <c r="E13" i="5"/>
  <c r="W11" i="5"/>
  <c r="U11" i="5"/>
  <c r="S11" i="5"/>
  <c r="Q11" i="5"/>
  <c r="O11" i="5"/>
  <c r="M11" i="5"/>
  <c r="I11" i="5"/>
  <c r="G11" i="5"/>
  <c r="E11" i="5"/>
  <c r="W9" i="5"/>
  <c r="U9" i="5"/>
  <c r="S9" i="5"/>
  <c r="Q9" i="5"/>
  <c r="O9" i="5"/>
  <c r="M9" i="5"/>
  <c r="K9" i="5"/>
  <c r="G9" i="5"/>
  <c r="E9" i="5"/>
  <c r="W7" i="5"/>
  <c r="S7" i="5"/>
  <c r="Q7" i="5"/>
  <c r="O7" i="5"/>
  <c r="M7" i="5"/>
  <c r="K7" i="5"/>
  <c r="I7" i="5"/>
  <c r="E7" i="5"/>
  <c r="U5" i="5"/>
  <c r="S5" i="5"/>
  <c r="Q5" i="5"/>
  <c r="O5" i="5"/>
  <c r="M5" i="5"/>
  <c r="K5" i="5"/>
  <c r="I5" i="5"/>
  <c r="G5" i="5"/>
  <c r="AA23" i="4"/>
  <c r="Z23" i="4"/>
  <c r="U23" i="4"/>
  <c r="S23" i="4"/>
  <c r="Q23" i="4"/>
  <c r="O23" i="4"/>
  <c r="M23" i="4"/>
  <c r="K23" i="4"/>
  <c r="I23" i="4"/>
  <c r="G23" i="4"/>
  <c r="E23" i="4"/>
  <c r="AA21" i="4"/>
  <c r="Z21" i="4"/>
  <c r="W21" i="4"/>
  <c r="S21" i="4"/>
  <c r="Q21" i="4"/>
  <c r="O21" i="4"/>
  <c r="M21" i="4"/>
  <c r="K21" i="4"/>
  <c r="I21" i="4"/>
  <c r="G21" i="4"/>
  <c r="E21" i="4"/>
  <c r="AA19" i="4"/>
  <c r="Z19" i="4"/>
  <c r="W19" i="4"/>
  <c r="U19" i="4"/>
  <c r="Q19" i="4"/>
  <c r="O19" i="4"/>
  <c r="M19" i="4"/>
  <c r="K19" i="4"/>
  <c r="I19" i="4"/>
  <c r="G19" i="4"/>
  <c r="E19" i="4"/>
  <c r="AA17" i="4"/>
  <c r="Z17" i="4"/>
  <c r="W17" i="4"/>
  <c r="U17" i="4"/>
  <c r="S17" i="4"/>
  <c r="O17" i="4"/>
  <c r="M17" i="4"/>
  <c r="K17" i="4"/>
  <c r="I17" i="4"/>
  <c r="G17" i="4"/>
  <c r="E17" i="4"/>
  <c r="AA15" i="4"/>
  <c r="Z15" i="4"/>
  <c r="W15" i="4"/>
  <c r="U15" i="4"/>
  <c r="S15" i="4"/>
  <c r="Q15" i="4"/>
  <c r="M15" i="4"/>
  <c r="K15" i="4"/>
  <c r="I15" i="4"/>
  <c r="G15" i="4"/>
  <c r="E15" i="4"/>
  <c r="AA13" i="4"/>
  <c r="Z13" i="4"/>
  <c r="W13" i="4"/>
  <c r="U13" i="4"/>
  <c r="S13" i="4"/>
  <c r="Q13" i="4"/>
  <c r="O13" i="4"/>
  <c r="K13" i="4"/>
  <c r="I13" i="4"/>
  <c r="G13" i="4"/>
  <c r="E13" i="4"/>
  <c r="AA11" i="4"/>
  <c r="Z11" i="4"/>
  <c r="W11" i="4"/>
  <c r="U11" i="4"/>
  <c r="S11" i="4"/>
  <c r="Q11" i="4"/>
  <c r="O11" i="4"/>
  <c r="M11" i="4"/>
  <c r="I11" i="4"/>
  <c r="G11" i="4"/>
  <c r="E11" i="4"/>
  <c r="AA9" i="4"/>
  <c r="Z9" i="4"/>
  <c r="W9" i="4"/>
  <c r="U9" i="4"/>
  <c r="S9" i="4"/>
  <c r="Q9" i="4"/>
  <c r="O9" i="4"/>
  <c r="M9" i="4"/>
  <c r="K9" i="4"/>
  <c r="G9" i="4"/>
  <c r="E9" i="4"/>
  <c r="AA7" i="4"/>
  <c r="Z7" i="4"/>
  <c r="W7" i="4"/>
  <c r="S7" i="4"/>
  <c r="Q7" i="4"/>
  <c r="O7" i="4"/>
  <c r="M7" i="4"/>
  <c r="K7" i="4"/>
  <c r="I7" i="4"/>
  <c r="E7" i="4"/>
  <c r="AA5" i="4"/>
  <c r="Z5" i="4"/>
  <c r="U5" i="4"/>
  <c r="S5" i="4"/>
  <c r="Q5" i="4"/>
  <c r="O5" i="4"/>
  <c r="M5" i="4"/>
  <c r="K5" i="4"/>
  <c r="I5" i="4"/>
  <c r="G5" i="4"/>
  <c r="AA23" i="3"/>
  <c r="Z23" i="3"/>
  <c r="U23" i="3"/>
  <c r="S23" i="3"/>
  <c r="Q23" i="3"/>
  <c r="O23" i="3"/>
  <c r="M23" i="3"/>
  <c r="K23" i="3"/>
  <c r="I23" i="3"/>
  <c r="G23" i="3"/>
  <c r="E23" i="3"/>
  <c r="AA21" i="3"/>
  <c r="Z21" i="3"/>
  <c r="W21" i="3"/>
  <c r="S21" i="3"/>
  <c r="Q21" i="3"/>
  <c r="O21" i="3"/>
  <c r="M21" i="3"/>
  <c r="K21" i="3"/>
  <c r="I21" i="3"/>
  <c r="G21" i="3"/>
  <c r="E21" i="3"/>
  <c r="AA19" i="3"/>
  <c r="Z19" i="3"/>
  <c r="W19" i="3"/>
  <c r="U19" i="3"/>
  <c r="Q19" i="3"/>
  <c r="O19" i="3"/>
  <c r="M19" i="3"/>
  <c r="K19" i="3"/>
  <c r="I19" i="3"/>
  <c r="G19" i="3"/>
  <c r="E19" i="3"/>
  <c r="AA17" i="3"/>
  <c r="Z17" i="3"/>
  <c r="W17" i="3"/>
  <c r="U17" i="3"/>
  <c r="S17" i="3"/>
  <c r="O17" i="3"/>
  <c r="M17" i="3"/>
  <c r="K17" i="3"/>
  <c r="I17" i="3"/>
  <c r="G17" i="3"/>
  <c r="E17" i="3"/>
  <c r="AA15" i="3"/>
  <c r="Z15" i="3"/>
  <c r="W15" i="3"/>
  <c r="U15" i="3"/>
  <c r="S15" i="3"/>
  <c r="Q15" i="3"/>
  <c r="M15" i="3"/>
  <c r="K15" i="3"/>
  <c r="I15" i="3"/>
  <c r="G15" i="3"/>
  <c r="E15" i="3"/>
  <c r="AA13" i="3"/>
  <c r="Z13" i="3"/>
  <c r="W13" i="3"/>
  <c r="U13" i="3"/>
  <c r="S13" i="3"/>
  <c r="Q13" i="3"/>
  <c r="O13" i="3"/>
  <c r="K13" i="3"/>
  <c r="I13" i="3"/>
  <c r="G13" i="3"/>
  <c r="E13" i="3"/>
  <c r="AA11" i="3"/>
  <c r="Z11" i="3"/>
  <c r="W11" i="3"/>
  <c r="U11" i="3"/>
  <c r="S11" i="3"/>
  <c r="Q11" i="3"/>
  <c r="O11" i="3"/>
  <c r="M11" i="3"/>
  <c r="I11" i="3"/>
  <c r="G11" i="3"/>
  <c r="E11" i="3"/>
  <c r="AA9" i="3"/>
  <c r="Z9" i="3"/>
  <c r="W9" i="3"/>
  <c r="U9" i="3"/>
  <c r="S9" i="3"/>
  <c r="Q9" i="3"/>
  <c r="O9" i="3"/>
  <c r="M9" i="3"/>
  <c r="K9" i="3"/>
  <c r="G9" i="3"/>
  <c r="E9" i="3"/>
  <c r="AA7" i="3"/>
  <c r="Z7" i="3"/>
  <c r="W7" i="3"/>
  <c r="S7" i="3"/>
  <c r="Q7" i="3"/>
  <c r="O7" i="3"/>
  <c r="M7" i="3"/>
  <c r="K7" i="3"/>
  <c r="I7" i="3"/>
  <c r="E7" i="3"/>
  <c r="AA5" i="3"/>
  <c r="Z5" i="3"/>
  <c r="U5" i="3"/>
  <c r="S5" i="3"/>
  <c r="Q5" i="3"/>
  <c r="O5" i="3"/>
  <c r="M5" i="3"/>
  <c r="K5" i="3"/>
  <c r="I5" i="3"/>
  <c r="G5" i="3"/>
  <c r="AA23" i="2"/>
  <c r="Z23" i="2"/>
  <c r="U23" i="2"/>
  <c r="S23" i="2"/>
  <c r="Q23" i="2"/>
  <c r="O23" i="2"/>
  <c r="M23" i="2"/>
  <c r="K23" i="2"/>
  <c r="I23" i="2"/>
  <c r="G23" i="2"/>
  <c r="E23" i="2"/>
  <c r="AA21" i="2"/>
  <c r="Z21" i="2"/>
  <c r="W21" i="2"/>
  <c r="S21" i="2"/>
  <c r="Q21" i="2"/>
  <c r="O21" i="2"/>
  <c r="M21" i="2"/>
  <c r="K21" i="2"/>
  <c r="I21" i="2"/>
  <c r="G21" i="2"/>
  <c r="E21" i="2"/>
  <c r="AA19" i="2"/>
  <c r="Z19" i="2"/>
  <c r="W19" i="2"/>
  <c r="U19" i="2"/>
  <c r="Q19" i="2"/>
  <c r="O19" i="2"/>
  <c r="M19" i="2"/>
  <c r="K19" i="2"/>
  <c r="I19" i="2"/>
  <c r="G19" i="2"/>
  <c r="E19" i="2"/>
  <c r="AA17" i="2"/>
  <c r="Z17" i="2"/>
  <c r="W17" i="2"/>
  <c r="U17" i="2"/>
  <c r="S17" i="2"/>
  <c r="O17" i="2"/>
  <c r="M17" i="2"/>
  <c r="K17" i="2"/>
  <c r="I17" i="2"/>
  <c r="G17" i="2"/>
  <c r="E17" i="2"/>
  <c r="AA15" i="2"/>
  <c r="Z15" i="2"/>
  <c r="W15" i="2"/>
  <c r="U15" i="2"/>
  <c r="S15" i="2"/>
  <c r="Q15" i="2"/>
  <c r="M15" i="2"/>
  <c r="K15" i="2"/>
  <c r="I15" i="2"/>
  <c r="G15" i="2"/>
  <c r="E15" i="2"/>
  <c r="AA13" i="2"/>
  <c r="Z13" i="2"/>
  <c r="W13" i="2"/>
  <c r="U13" i="2"/>
  <c r="S13" i="2"/>
  <c r="Q13" i="2"/>
  <c r="O13" i="2"/>
  <c r="K13" i="2"/>
  <c r="I13" i="2"/>
  <c r="G13" i="2"/>
  <c r="E13" i="2"/>
  <c r="AA11" i="2"/>
  <c r="Z11" i="2"/>
  <c r="W11" i="2"/>
  <c r="U11" i="2"/>
  <c r="S11" i="2"/>
  <c r="Q11" i="2"/>
  <c r="O11" i="2"/>
  <c r="M11" i="2"/>
  <c r="I11" i="2"/>
  <c r="G11" i="2"/>
  <c r="E11" i="2"/>
  <c r="AA9" i="2"/>
  <c r="Z9" i="2"/>
  <c r="W9" i="2"/>
  <c r="U9" i="2"/>
  <c r="S9" i="2"/>
  <c r="Q9" i="2"/>
  <c r="O9" i="2"/>
  <c r="M9" i="2"/>
  <c r="K9" i="2"/>
  <c r="G9" i="2"/>
  <c r="E9" i="2"/>
  <c r="AA7" i="2"/>
  <c r="Z7" i="2"/>
  <c r="W7" i="2"/>
  <c r="S7" i="2"/>
  <c r="Q7" i="2"/>
  <c r="O7" i="2"/>
  <c r="M7" i="2"/>
  <c r="K7" i="2"/>
  <c r="I7" i="2"/>
  <c r="E7" i="2"/>
  <c r="AA5" i="2"/>
  <c r="Z5" i="2"/>
  <c r="U5" i="2"/>
  <c r="S5" i="2"/>
  <c r="Q5" i="2"/>
  <c r="O5" i="2"/>
  <c r="M5" i="2"/>
  <c r="K5" i="2"/>
  <c r="I5" i="2"/>
  <c r="G5" i="2"/>
  <c r="AC22" i="1"/>
  <c r="AB22" i="1"/>
  <c r="K22" i="1"/>
  <c r="G22" i="1"/>
  <c r="AC20" i="1"/>
  <c r="AB20" i="1"/>
  <c r="U20" i="1"/>
  <c r="Q20" i="1"/>
  <c r="M20" i="1"/>
  <c r="K20" i="1"/>
  <c r="AC18" i="1"/>
  <c r="AB18" i="1"/>
  <c r="W18" i="1"/>
  <c r="S18" i="1"/>
  <c r="O18" i="1"/>
  <c r="M18" i="1"/>
  <c r="AC16" i="1"/>
  <c r="AB16" i="1"/>
  <c r="K16" i="1"/>
  <c r="I16" i="1"/>
  <c r="AC14" i="1"/>
  <c r="AB14" i="1"/>
  <c r="O14" i="1"/>
  <c r="M14" i="1"/>
  <c r="I14" i="1"/>
  <c r="G14" i="1"/>
  <c r="AC12" i="1"/>
  <c r="AB12" i="1"/>
  <c r="W12" i="1"/>
  <c r="S12" i="1"/>
  <c r="K12" i="1"/>
  <c r="I12" i="1"/>
  <c r="G12" i="1"/>
  <c r="AC10" i="1"/>
  <c r="AB10" i="1"/>
  <c r="W10" i="1"/>
  <c r="U10" i="1"/>
  <c r="Q10" i="1"/>
  <c r="O10" i="1"/>
  <c r="I10" i="1"/>
  <c r="G10" i="1"/>
  <c r="AC8" i="1"/>
  <c r="AB8" i="1"/>
  <c r="W8" i="1"/>
  <c r="M8" i="1"/>
  <c r="I8" i="1"/>
  <c r="AA8" i="1" s="1"/>
  <c r="AC6" i="1"/>
  <c r="AB6" i="1"/>
  <c r="U6" i="1"/>
  <c r="Q6" i="1"/>
  <c r="O6" i="1"/>
  <c r="AC4" i="1"/>
  <c r="Q4" i="1"/>
  <c r="O4" i="1"/>
  <c r="AA4" i="1" s="1"/>
  <c r="AA6" i="1" l="1"/>
  <c r="AA22" i="1"/>
  <c r="Y23" i="2"/>
  <c r="AD12" i="1"/>
  <c r="AD4" i="1"/>
  <c r="Y23" i="5"/>
  <c r="Y23" i="4"/>
  <c r="Y23" i="3"/>
  <c r="Y5" i="5"/>
  <c r="Y7" i="5"/>
  <c r="Y21" i="5"/>
  <c r="Y19" i="5"/>
  <c r="Y17" i="5"/>
  <c r="Y9" i="4"/>
  <c r="Y5" i="4"/>
  <c r="Y7" i="4"/>
  <c r="Y21" i="4"/>
  <c r="Y19" i="4"/>
  <c r="Y17" i="4"/>
  <c r="Y5" i="3"/>
  <c r="Y7" i="3"/>
  <c r="Y21" i="3"/>
  <c r="Y19" i="3"/>
  <c r="Y17" i="3"/>
  <c r="Y5" i="2"/>
  <c r="Y7" i="2"/>
  <c r="Y21" i="2"/>
  <c r="Y19" i="2"/>
  <c r="Y17" i="2"/>
  <c r="AA10" i="1"/>
  <c r="AA12" i="1"/>
  <c r="AD8" i="1"/>
  <c r="AD22" i="1"/>
  <c r="AD6" i="1"/>
  <c r="AA20" i="1"/>
  <c r="AD16" i="1"/>
  <c r="Y9" i="5"/>
  <c r="Y15" i="5"/>
  <c r="Y11" i="5"/>
  <c r="Y13" i="5"/>
  <c r="AB15" i="4"/>
  <c r="Y15" i="4"/>
  <c r="AB23" i="4"/>
  <c r="AB7" i="4"/>
  <c r="AB5" i="4"/>
  <c r="AB11" i="4"/>
  <c r="Y11" i="4"/>
  <c r="AB19" i="4"/>
  <c r="Y13" i="4"/>
  <c r="Y9" i="3"/>
  <c r="AB15" i="3"/>
  <c r="Y15" i="3"/>
  <c r="AB23" i="3"/>
  <c r="AB7" i="3"/>
  <c r="AB5" i="3"/>
  <c r="AB11" i="3"/>
  <c r="Y11" i="3"/>
  <c r="AB19" i="3"/>
  <c r="Y13" i="3"/>
  <c r="Y9" i="2"/>
  <c r="AB15" i="2"/>
  <c r="Y15" i="2"/>
  <c r="AB23" i="2"/>
  <c r="AB5" i="2"/>
  <c r="AB7" i="2"/>
  <c r="AB11" i="2"/>
  <c r="AB19" i="2"/>
  <c r="Y13" i="2"/>
  <c r="AD14" i="1"/>
  <c r="AA14" i="1"/>
  <c r="AA16" i="1"/>
  <c r="AD10" i="1"/>
  <c r="AD18" i="1"/>
  <c r="AA18" i="1"/>
  <c r="AD20" i="1"/>
  <c r="AB13" i="4"/>
  <c r="AB17" i="4"/>
  <c r="AB9" i="4"/>
  <c r="AB21" i="4"/>
  <c r="AB13" i="3"/>
  <c r="AB17" i="3"/>
  <c r="AB9" i="3"/>
  <c r="AB21" i="3"/>
  <c r="AB13" i="2"/>
  <c r="AB17" i="2"/>
  <c r="Y11" i="2"/>
  <c r="AB9" i="2"/>
  <c r="AB21" i="2"/>
  <c r="AA3" i="5" l="1"/>
  <c r="AA2" i="5"/>
  <c r="AD3" i="4"/>
  <c r="AD3" i="3"/>
  <c r="AD2" i="2"/>
  <c r="AD3" i="2"/>
  <c r="AF2" i="1"/>
  <c r="AD2" i="4"/>
  <c r="AD2" i="3"/>
  <c r="AF1" i="1"/>
</calcChain>
</file>

<file path=xl/sharedStrings.xml><?xml version="1.0" encoding="utf-8"?>
<sst xmlns="http://schemas.openxmlformats.org/spreadsheetml/2006/main" count="212" uniqueCount="78">
  <si>
    <t>vidējais</t>
  </si>
  <si>
    <t>Rīgas rajona cempionats</t>
  </si>
  <si>
    <t>max</t>
  </si>
  <si>
    <t>Nr.p.k.</t>
  </si>
  <si>
    <t>Komanda</t>
  </si>
  <si>
    <t>Licences Nr.</t>
  </si>
  <si>
    <t>Jelgavas rajons</t>
  </si>
  <si>
    <t>Baldone</t>
  </si>
  <si>
    <t>karta</t>
  </si>
  <si>
    <t>Saulkrasti</t>
  </si>
  <si>
    <t>Ropaži</t>
  </si>
  <si>
    <t>Sēja</t>
  </si>
  <si>
    <t>Mālpils</t>
  </si>
  <si>
    <t>Ķekava</t>
  </si>
  <si>
    <t>Babīte</t>
  </si>
  <si>
    <t>Tiesnesis</t>
  </si>
  <si>
    <t>Olaine</t>
  </si>
  <si>
    <t>Ādaži</t>
  </si>
  <si>
    <t>Salaspils</t>
  </si>
  <si>
    <t>Dišereits Mārtiņš</t>
  </si>
  <si>
    <t>Krencs Aigars</t>
  </si>
  <si>
    <t>Siliņš Edgars</t>
  </si>
  <si>
    <t>Smildziņš Aivars</t>
  </si>
  <si>
    <t>Mironovs Aleksejs</t>
  </si>
  <si>
    <t>Grosens Juris</t>
  </si>
  <si>
    <t>Kušķis Andis</t>
  </si>
  <si>
    <t>Gulbis Ainārs</t>
  </si>
  <si>
    <t>Užalis Laimonis</t>
  </si>
  <si>
    <t>Ikerts Māris</t>
  </si>
  <si>
    <t>Ausējs Edvīns</t>
  </si>
  <si>
    <t>Dūmiņš Jānis</t>
  </si>
  <si>
    <t>Tregubs Aleksejs</t>
  </si>
  <si>
    <t>Lapsiņš Andris</t>
  </si>
  <si>
    <t>Ramba Igors</t>
  </si>
  <si>
    <t>Briņķis Andris</t>
  </si>
  <si>
    <t>Ābols Lauris</t>
  </si>
  <si>
    <t>Evers Gunārs</t>
  </si>
  <si>
    <t>Suķis Alfons</t>
  </si>
  <si>
    <t>Rūja Ivars</t>
  </si>
  <si>
    <t>Bilinskis Ainis</t>
  </si>
  <si>
    <t>Meļko Zigfrīds</t>
  </si>
  <si>
    <t>Lapsiņš Uvis</t>
  </si>
  <si>
    <t>Grosens Ainārs</t>
  </si>
  <si>
    <t>Stepiņs Guntars</t>
  </si>
  <si>
    <t>Ploriņš Andrejs</t>
  </si>
  <si>
    <t>Pinduss Mihails</t>
  </si>
  <si>
    <t>Firsts Juris</t>
  </si>
  <si>
    <t>Rakojeda Tatjana</t>
  </si>
  <si>
    <t>Balaka Dace</t>
  </si>
  <si>
    <t>Belkovska Kristīne</t>
  </si>
  <si>
    <t>Gaile Lilita</t>
  </si>
  <si>
    <t>Gusjkova Olga</t>
  </si>
  <si>
    <t>Oša Aiva</t>
  </si>
  <si>
    <t>Nestore Velga</t>
  </si>
  <si>
    <t>Kriščuka Dina</t>
  </si>
  <si>
    <t>Andersone Regīna</t>
  </si>
  <si>
    <t>Lagzdiņš Andris</t>
  </si>
  <si>
    <t>Gradkovskis Jānis</t>
  </si>
  <si>
    <t>Gradkovska Maruta</t>
  </si>
  <si>
    <t>Piņķi, 12.05.2018</t>
  </si>
  <si>
    <t>Ausējs Edvins</t>
  </si>
  <si>
    <t>Tregubs Aleksandrs</t>
  </si>
  <si>
    <t>Gusjkova olga</t>
  </si>
  <si>
    <t>Stepiņš Guntars</t>
  </si>
  <si>
    <t>Pierīgas novadu sporta spēles novusā</t>
  </si>
  <si>
    <t>Vīriešu konkurence (3.galda grupa)</t>
  </si>
  <si>
    <t>Sieviešu konkurence</t>
  </si>
  <si>
    <t>Vīriešu konkurence (2.galda grupa)</t>
  </si>
  <si>
    <t>Vīriešu konkurence (1.galda grupa)</t>
  </si>
  <si>
    <t>Uzvārds, vārds</t>
  </si>
  <si>
    <t>Sergejs Varša</t>
  </si>
  <si>
    <t>Punkti</t>
  </si>
  <si>
    <t>Vieta</t>
  </si>
  <si>
    <t>Komandu sastāvi</t>
  </si>
  <si>
    <t>vinnētas spēles</t>
  </si>
  <si>
    <t>zaudētas spēles</t>
  </si>
  <si>
    <t>Attiecība</t>
  </si>
  <si>
    <t>Nr.p.k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</si>
</sst>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186"/>
      <scheme val="minor"/>
    </font>
    <font>
      <b/>
      <sz val="18"/>
      <name val="Arial"/>
      <family val="2"/>
      <charset val="186"/>
    </font>
    <font>
      <b/>
      <sz val="10"/>
      <name val="Arial"/>
      <family val="2"/>
      <charset val="186"/>
    </font>
    <font>
      <sz val="12"/>
      <name val="Arial"/>
      <charset val="186"/>
    </font>
    <font>
      <b/>
      <sz val="12"/>
      <name val="Arial"/>
      <family val="2"/>
      <charset val="186"/>
    </font>
    <font>
      <sz val="8"/>
      <name val="Arial"/>
      <charset val="186"/>
    </font>
    <font>
      <b/>
      <sz val="11"/>
      <name val="Arial"/>
      <family val="2"/>
      <charset val="186"/>
    </font>
    <font>
      <sz val="14"/>
      <color indexed="58"/>
      <name val="Arial"/>
      <charset val="186"/>
    </font>
    <font>
      <sz val="14"/>
      <name val="Arial"/>
      <charset val="186"/>
    </font>
    <font>
      <b/>
      <sz val="14"/>
      <name val="Arial"/>
      <family val="2"/>
      <charset val="186"/>
    </font>
    <font>
      <sz val="9"/>
      <color theme="1"/>
      <name val="Calibri"/>
      <family val="2"/>
      <charset val="186"/>
      <scheme val="minor"/>
    </font>
    <font>
      <sz val="9"/>
      <name val="Times New Roman"/>
      <family val="1"/>
      <charset val="186"/>
    </font>
    <font>
      <sz val="11"/>
      <name val="Arial"/>
      <family val="2"/>
      <charset val="186"/>
    </font>
    <font>
      <b/>
      <sz val="14"/>
      <color rgb="FFFF0000"/>
      <name val="Arial"/>
      <family val="2"/>
      <charset val="186"/>
    </font>
    <font>
      <b/>
      <sz val="14"/>
      <color rgb="FF00B050"/>
      <name val="Arial"/>
      <family val="2"/>
      <charset val="186"/>
    </font>
    <font>
      <b/>
      <sz val="14"/>
      <color rgb="FF0070C0"/>
      <name val="Arial"/>
      <family val="2"/>
      <charset val="186"/>
    </font>
    <font>
      <b/>
      <sz val="11"/>
      <color rgb="FFFF0000"/>
      <name val="Arial"/>
      <family val="2"/>
      <charset val="186"/>
    </font>
    <font>
      <b/>
      <sz val="11"/>
      <color rgb="FF00B050"/>
      <name val="Arial"/>
      <family val="2"/>
      <charset val="186"/>
    </font>
    <font>
      <b/>
      <sz val="11"/>
      <color rgb="FF0070C0"/>
      <name val="Arial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darkUp">
        <bgColor indexed="13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0"/>
      </bottom>
      <diagonal/>
    </border>
    <border>
      <left/>
      <right style="thin">
        <color indexed="64"/>
      </right>
      <top style="thin">
        <color indexed="64"/>
      </top>
      <bottom style="dotted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52"/>
      </right>
      <top style="dotted">
        <color indexed="60"/>
      </top>
      <bottom style="thin">
        <color indexed="64"/>
      </bottom>
      <diagonal/>
    </border>
    <border>
      <left style="hair">
        <color indexed="52"/>
      </left>
      <right style="thin">
        <color indexed="64"/>
      </right>
      <top style="dotted">
        <color indexed="60"/>
      </top>
      <bottom style="thin">
        <color indexed="64"/>
      </bottom>
      <diagonal/>
    </border>
    <border>
      <left style="thin">
        <color indexed="64"/>
      </left>
      <right style="hair">
        <color indexed="52"/>
      </right>
      <top style="dotted">
        <color indexed="60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0"/>
      </bottom>
      <diagonal/>
    </border>
    <border>
      <left/>
      <right style="thin">
        <color indexed="64"/>
      </right>
      <top/>
      <bottom style="dotted">
        <color indexed="60"/>
      </bottom>
      <diagonal/>
    </border>
    <border>
      <left style="thin">
        <color indexed="64"/>
      </left>
      <right/>
      <top style="thin">
        <color indexed="64"/>
      </top>
      <bottom style="dotted">
        <color indexed="6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0" fillId="0" borderId="2" xfId="0" applyBorder="1" applyAlignment="1" applyProtection="1">
      <alignment horizontal="center" textRotation="90"/>
      <protection hidden="1"/>
    </xf>
    <xf numFmtId="0" fontId="0" fillId="0" borderId="5" xfId="0" applyBorder="1" applyAlignment="1" applyProtection="1">
      <alignment horizontal="center" textRotation="90"/>
      <protection hidden="1"/>
    </xf>
    <xf numFmtId="0" fontId="7" fillId="4" borderId="8" xfId="0" applyFont="1" applyFill="1" applyBorder="1" applyAlignment="1" applyProtection="1">
      <alignment horizontal="center"/>
      <protection locked="0" hidden="1"/>
    </xf>
    <xf numFmtId="0" fontId="5" fillId="5" borderId="9" xfId="0" applyFont="1" applyFill="1" applyBorder="1" applyAlignment="1" applyProtection="1">
      <alignment horizontal="center"/>
      <protection locked="0" hidden="1"/>
    </xf>
    <xf numFmtId="0" fontId="0" fillId="6" borderId="13" xfId="0" applyFill="1" applyBorder="1" applyAlignment="1" applyProtection="1">
      <alignment horizontal="center"/>
      <protection hidden="1"/>
    </xf>
    <xf numFmtId="0" fontId="0" fillId="6" borderId="14" xfId="0" applyFill="1" applyBorder="1" applyAlignment="1" applyProtection="1">
      <alignment horizontal="center"/>
      <protection locked="0" hidden="1"/>
    </xf>
    <xf numFmtId="0" fontId="0" fillId="0" borderId="15" xfId="0" applyBorder="1" applyAlignment="1" applyProtection="1">
      <alignment horizontal="center"/>
      <protection locked="0" hidden="1"/>
    </xf>
    <xf numFmtId="0" fontId="0" fillId="0" borderId="16" xfId="0" applyBorder="1" applyAlignment="1" applyProtection="1">
      <alignment horizontal="center"/>
      <protection locked="0" hidden="1"/>
    </xf>
    <xf numFmtId="0" fontId="0" fillId="0" borderId="17" xfId="0" applyBorder="1" applyAlignment="1" applyProtection="1">
      <alignment horizontal="center"/>
      <protection locked="0" hidden="1"/>
    </xf>
    <xf numFmtId="0" fontId="0" fillId="6" borderId="6" xfId="0" applyFill="1" applyBorder="1" applyAlignment="1" applyProtection="1">
      <alignment horizontal="center"/>
      <protection hidden="1"/>
    </xf>
    <xf numFmtId="0" fontId="0" fillId="6" borderId="7" xfId="0" applyFill="1" applyBorder="1" applyAlignment="1" applyProtection="1">
      <alignment horizontal="center"/>
      <protection hidden="1"/>
    </xf>
    <xf numFmtId="0" fontId="0" fillId="6" borderId="12" xfId="0" applyFill="1" applyBorder="1" applyAlignment="1" applyProtection="1">
      <alignment horizontal="center"/>
      <protection locked="0" hidden="1"/>
    </xf>
    <xf numFmtId="0" fontId="0" fillId="6" borderId="21" xfId="0" applyFill="1" applyBorder="1" applyAlignment="1" applyProtection="1">
      <alignment horizontal="center"/>
      <protection locked="0"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0" fillId="0" borderId="0" xfId="0" applyFont="1" applyFill="1" applyProtection="1">
      <protection hidden="1"/>
    </xf>
    <xf numFmtId="0" fontId="11" fillId="0" borderId="22" xfId="0" applyFont="1" applyBorder="1"/>
    <xf numFmtId="0" fontId="11" fillId="0" borderId="23" xfId="0" applyFont="1" applyBorder="1"/>
    <xf numFmtId="0" fontId="1" fillId="0" borderId="0" xfId="0" applyFont="1" applyAlignment="1" applyProtection="1">
      <protection locked="0" hidden="1"/>
    </xf>
    <xf numFmtId="0" fontId="9" fillId="0" borderId="2" xfId="0" applyFont="1" applyBorder="1" applyAlignment="1" applyProtection="1">
      <alignment horizontal="center"/>
      <protection locked="0" hidden="1"/>
    </xf>
    <xf numFmtId="0" fontId="9" fillId="0" borderId="5" xfId="0" applyFont="1" applyBorder="1" applyAlignment="1" applyProtection="1">
      <alignment horizontal="center"/>
      <protection locked="0" hidden="1"/>
    </xf>
    <xf numFmtId="0" fontId="0" fillId="0" borderId="1" xfId="0" applyBorder="1" applyAlignment="1" applyProtection="1">
      <alignment horizontal="left"/>
      <protection locked="0" hidden="1"/>
    </xf>
    <xf numFmtId="0" fontId="4" fillId="0" borderId="2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0" fontId="0" fillId="0" borderId="5" xfId="0" applyFill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 hidden="1"/>
    </xf>
    <xf numFmtId="0" fontId="0" fillId="0" borderId="1" xfId="0" applyBorder="1" applyAlignment="1" applyProtection="1">
      <alignment horizontal="center" wrapText="1"/>
      <protection locked="0" hidden="1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4" fillId="7" borderId="3" xfId="0" applyFont="1" applyFill="1" applyBorder="1" applyAlignment="1" applyProtection="1">
      <alignment horizontal="center" wrapText="1"/>
      <protection hidden="1"/>
    </xf>
    <xf numFmtId="0" fontId="4" fillId="7" borderId="4" xfId="0" applyFont="1" applyFill="1" applyBorder="1" applyAlignment="1" applyProtection="1">
      <alignment horizontal="center" wrapText="1"/>
      <protection hidden="1"/>
    </xf>
    <xf numFmtId="0" fontId="3" fillId="7" borderId="2" xfId="0" applyFont="1" applyFill="1" applyBorder="1" applyAlignment="1" applyProtection="1">
      <alignment horizontal="center" vertical="center" wrapText="1"/>
      <protection hidden="1"/>
    </xf>
    <xf numFmtId="0" fontId="0" fillId="7" borderId="2" xfId="0" applyFill="1" applyBorder="1" applyAlignment="1" applyProtection="1">
      <alignment horizontal="center" textRotation="90"/>
      <protection hidden="1"/>
    </xf>
    <xf numFmtId="0" fontId="0" fillId="0" borderId="2" xfId="0" applyBorder="1" applyAlignment="1" applyProtection="1">
      <alignment textRotation="90"/>
      <protection hidden="1"/>
    </xf>
    <xf numFmtId="0" fontId="3" fillId="7" borderId="2" xfId="0" applyFont="1" applyFill="1" applyBorder="1" applyAlignment="1" applyProtection="1">
      <alignment vertical="center" wrapText="1"/>
      <protection hidden="1"/>
    </xf>
    <xf numFmtId="0" fontId="0" fillId="7" borderId="2" xfId="0" applyFill="1" applyBorder="1" applyAlignment="1" applyProtection="1">
      <alignment textRotation="90"/>
      <protection hidden="1"/>
    </xf>
    <xf numFmtId="0" fontId="0" fillId="0" borderId="5" xfId="0" applyBorder="1" applyAlignment="1" applyProtection="1">
      <alignment textRotation="90"/>
      <protection hidden="1"/>
    </xf>
    <xf numFmtId="0" fontId="0" fillId="0" borderId="0" xfId="0" applyAlignment="1" applyProtection="1">
      <protection hidden="1"/>
    </xf>
    <xf numFmtId="0" fontId="4" fillId="7" borderId="24" xfId="0" applyFont="1" applyFill="1" applyBorder="1" applyAlignment="1" applyProtection="1">
      <alignment horizontal="center" wrapText="1"/>
      <protection hidden="1"/>
    </xf>
    <xf numFmtId="0" fontId="4" fillId="7" borderId="25" xfId="0" applyFont="1" applyFill="1" applyBorder="1" applyAlignment="1" applyProtection="1">
      <alignment horizontal="center" wrapText="1"/>
      <protection hidden="1"/>
    </xf>
    <xf numFmtId="0" fontId="3" fillId="7" borderId="12" xfId="0" applyFont="1" applyFill="1" applyBorder="1" applyAlignment="1" applyProtection="1">
      <alignment horizontal="center" vertical="center" wrapText="1"/>
      <protection hidden="1"/>
    </xf>
    <xf numFmtId="0" fontId="3" fillId="7" borderId="21" xfId="0" applyFont="1" applyFill="1" applyBorder="1" applyAlignment="1" applyProtection="1">
      <alignment horizontal="center" vertical="center" wrapText="1"/>
      <protection hidden="1"/>
    </xf>
    <xf numFmtId="0" fontId="5" fillId="7" borderId="2" xfId="0" applyFont="1" applyFill="1" applyBorder="1" applyAlignment="1" applyProtection="1">
      <alignment vertical="center" textRotation="90" wrapText="1"/>
      <protection hidden="1"/>
    </xf>
    <xf numFmtId="0" fontId="13" fillId="0" borderId="2" xfId="0" applyFont="1" applyBorder="1" applyAlignment="1" applyProtection="1">
      <alignment horizontal="center"/>
      <protection locked="0" hidden="1"/>
    </xf>
    <xf numFmtId="0" fontId="13" fillId="0" borderId="5" xfId="0" applyFont="1" applyBorder="1" applyAlignment="1" applyProtection="1">
      <alignment horizontal="center"/>
      <protection locked="0" hidden="1"/>
    </xf>
    <xf numFmtId="0" fontId="14" fillId="0" borderId="2" xfId="0" applyFont="1" applyBorder="1" applyAlignment="1" applyProtection="1">
      <alignment horizontal="center"/>
      <protection locked="0" hidden="1"/>
    </xf>
    <xf numFmtId="0" fontId="14" fillId="0" borderId="5" xfId="0" applyFont="1" applyBorder="1" applyAlignment="1" applyProtection="1">
      <alignment horizontal="center"/>
      <protection locked="0" hidden="1"/>
    </xf>
    <xf numFmtId="0" fontId="15" fillId="0" borderId="2" xfId="0" applyFont="1" applyBorder="1" applyAlignment="1" applyProtection="1">
      <alignment horizontal="center"/>
      <protection locked="0" hidden="1"/>
    </xf>
    <xf numFmtId="0" fontId="15" fillId="0" borderId="5" xfId="0" applyFont="1" applyBorder="1" applyAlignment="1" applyProtection="1">
      <alignment horizontal="center"/>
      <protection locked="0" hidden="1"/>
    </xf>
    <xf numFmtId="0" fontId="16" fillId="3" borderId="2" xfId="0" applyFont="1" applyFill="1" applyBorder="1" applyAlignment="1" applyProtection="1">
      <alignment horizontal="center" vertical="center" wrapText="1"/>
      <protection locked="0"/>
    </xf>
    <xf numFmtId="0" fontId="16" fillId="3" borderId="5" xfId="0" applyFont="1" applyFill="1" applyBorder="1" applyAlignment="1" applyProtection="1">
      <alignment horizontal="center" vertical="center" wrapText="1"/>
      <protection locked="0"/>
    </xf>
    <xf numFmtId="0" fontId="17" fillId="3" borderId="2" xfId="0" applyFont="1" applyFill="1" applyBorder="1" applyAlignment="1" applyProtection="1">
      <alignment horizontal="center" vertical="center" wrapText="1"/>
      <protection locked="0"/>
    </xf>
    <xf numFmtId="0" fontId="17" fillId="3" borderId="5" xfId="0" applyFont="1" applyFill="1" applyBorder="1" applyAlignment="1" applyProtection="1">
      <alignment horizontal="center" vertical="center" wrapText="1"/>
      <protection locked="0"/>
    </xf>
    <xf numFmtId="0" fontId="18" fillId="3" borderId="2" xfId="0" applyFont="1" applyFill="1" applyBorder="1" applyAlignment="1" applyProtection="1">
      <alignment horizontal="center" vertical="center" wrapText="1"/>
      <protection locked="0"/>
    </xf>
    <xf numFmtId="0" fontId="18" fillId="3" borderId="5" xfId="0" applyFont="1" applyFill="1" applyBorder="1" applyAlignment="1" applyProtection="1">
      <alignment horizontal="center" vertical="center" wrapText="1"/>
      <protection locked="0"/>
    </xf>
    <xf numFmtId="0" fontId="17" fillId="3" borderId="6" xfId="0" applyFont="1" applyFill="1" applyBorder="1" applyAlignment="1" applyProtection="1">
      <alignment horizontal="center" vertical="center" wrapText="1"/>
      <protection locked="0"/>
    </xf>
    <xf numFmtId="0" fontId="17" fillId="3" borderId="12" xfId="0" applyFont="1" applyFill="1" applyBorder="1" applyAlignment="1" applyProtection="1">
      <alignment horizontal="center" vertical="center" wrapText="1"/>
      <protection locked="0"/>
    </xf>
    <xf numFmtId="0" fontId="18" fillId="3" borderId="6" xfId="0" applyFont="1" applyFill="1" applyBorder="1" applyAlignment="1" applyProtection="1">
      <alignment horizontal="center" vertical="center" wrapText="1"/>
      <protection locked="0"/>
    </xf>
    <xf numFmtId="0" fontId="18" fillId="3" borderId="12" xfId="0" applyFont="1" applyFill="1" applyBorder="1" applyAlignment="1" applyProtection="1">
      <alignment horizontal="center" vertical="center" wrapText="1"/>
      <protection locked="0"/>
    </xf>
  </cellXfs>
  <cellStyles count="1">
    <cellStyle name="Parasts" xfId="0" builtinId="0"/>
  </cellStyles>
  <dxfs count="1631"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ill>
        <patternFill>
          <bgColor indexed="42"/>
        </patternFill>
      </fill>
    </dxf>
    <dxf>
      <fill>
        <patternFill>
          <bgColor indexed="1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"/>
  <sheetViews>
    <sheetView tabSelected="1" topLeftCell="A3" workbookViewId="0">
      <selection activeCell="G21" sqref="G21"/>
    </sheetView>
  </sheetViews>
  <sheetFormatPr defaultRowHeight="15" x14ac:dyDescent="0.25"/>
  <cols>
    <col min="1" max="1" width="3" style="2" customWidth="1"/>
    <col min="2" max="2" width="11.85546875" style="2" hidden="1" customWidth="1"/>
    <col min="3" max="3" width="4.140625" style="2" hidden="1" customWidth="1"/>
    <col min="4" max="5" width="14.42578125" style="19" customWidth="1"/>
    <col min="6" max="6" width="12.28515625" style="17" customWidth="1"/>
    <col min="7" max="26" width="3.5703125" style="2" customWidth="1"/>
    <col min="27" max="27" width="6.7109375" style="2" customWidth="1"/>
    <col min="28" max="29" width="3.5703125" style="2" customWidth="1"/>
    <col min="30" max="30" width="5.7109375" style="2" customWidth="1"/>
    <col min="31" max="31" width="5.5703125" style="2" customWidth="1"/>
    <col min="32" max="32" width="6.7109375" style="18" customWidth="1"/>
    <col min="33" max="258" width="9.140625" style="2"/>
    <col min="259" max="259" width="3.5703125" style="2" bestFit="1" customWidth="1"/>
    <col min="260" max="261" width="0" style="2" hidden="1" customWidth="1"/>
    <col min="262" max="262" width="20.7109375" style="2" customWidth="1"/>
    <col min="263" max="282" width="4" style="2" customWidth="1"/>
    <col min="283" max="283" width="9.140625" style="2"/>
    <col min="284" max="285" width="4.85546875" style="2" customWidth="1"/>
    <col min="286" max="286" width="6" style="2" customWidth="1"/>
    <col min="287" max="287" width="9.140625" style="2"/>
    <col min="288" max="288" width="6.7109375" style="2" customWidth="1"/>
    <col min="289" max="514" width="9.140625" style="2"/>
    <col min="515" max="515" width="3.5703125" style="2" bestFit="1" customWidth="1"/>
    <col min="516" max="517" width="0" style="2" hidden="1" customWidth="1"/>
    <col min="518" max="518" width="20.7109375" style="2" customWidth="1"/>
    <col min="519" max="538" width="4" style="2" customWidth="1"/>
    <col min="539" max="539" width="9.140625" style="2"/>
    <col min="540" max="541" width="4.85546875" style="2" customWidth="1"/>
    <col min="542" max="542" width="6" style="2" customWidth="1"/>
    <col min="543" max="543" width="9.140625" style="2"/>
    <col min="544" max="544" width="6.7109375" style="2" customWidth="1"/>
    <col min="545" max="770" width="9.140625" style="2"/>
    <col min="771" max="771" width="3.5703125" style="2" bestFit="1" customWidth="1"/>
    <col min="772" max="773" width="0" style="2" hidden="1" customWidth="1"/>
    <col min="774" max="774" width="20.7109375" style="2" customWidth="1"/>
    <col min="775" max="794" width="4" style="2" customWidth="1"/>
    <col min="795" max="795" width="9.140625" style="2"/>
    <col min="796" max="797" width="4.85546875" style="2" customWidth="1"/>
    <col min="798" max="798" width="6" style="2" customWidth="1"/>
    <col min="799" max="799" width="9.140625" style="2"/>
    <col min="800" max="800" width="6.7109375" style="2" customWidth="1"/>
    <col min="801" max="1026" width="9.140625" style="2"/>
    <col min="1027" max="1027" width="3.5703125" style="2" bestFit="1" customWidth="1"/>
    <col min="1028" max="1029" width="0" style="2" hidden="1" customWidth="1"/>
    <col min="1030" max="1030" width="20.7109375" style="2" customWidth="1"/>
    <col min="1031" max="1050" width="4" style="2" customWidth="1"/>
    <col min="1051" max="1051" width="9.140625" style="2"/>
    <col min="1052" max="1053" width="4.85546875" style="2" customWidth="1"/>
    <col min="1054" max="1054" width="6" style="2" customWidth="1"/>
    <col min="1055" max="1055" width="9.140625" style="2"/>
    <col min="1056" max="1056" width="6.7109375" style="2" customWidth="1"/>
    <col min="1057" max="1282" width="9.140625" style="2"/>
    <col min="1283" max="1283" width="3.5703125" style="2" bestFit="1" customWidth="1"/>
    <col min="1284" max="1285" width="0" style="2" hidden="1" customWidth="1"/>
    <col min="1286" max="1286" width="20.7109375" style="2" customWidth="1"/>
    <col min="1287" max="1306" width="4" style="2" customWidth="1"/>
    <col min="1307" max="1307" width="9.140625" style="2"/>
    <col min="1308" max="1309" width="4.85546875" style="2" customWidth="1"/>
    <col min="1310" max="1310" width="6" style="2" customWidth="1"/>
    <col min="1311" max="1311" width="9.140625" style="2"/>
    <col min="1312" max="1312" width="6.7109375" style="2" customWidth="1"/>
    <col min="1313" max="1538" width="9.140625" style="2"/>
    <col min="1539" max="1539" width="3.5703125" style="2" bestFit="1" customWidth="1"/>
    <col min="1540" max="1541" width="0" style="2" hidden="1" customWidth="1"/>
    <col min="1542" max="1542" width="20.7109375" style="2" customWidth="1"/>
    <col min="1543" max="1562" width="4" style="2" customWidth="1"/>
    <col min="1563" max="1563" width="9.140625" style="2"/>
    <col min="1564" max="1565" width="4.85546875" style="2" customWidth="1"/>
    <col min="1566" max="1566" width="6" style="2" customWidth="1"/>
    <col min="1567" max="1567" width="9.140625" style="2"/>
    <col min="1568" max="1568" width="6.7109375" style="2" customWidth="1"/>
    <col min="1569" max="1794" width="9.140625" style="2"/>
    <col min="1795" max="1795" width="3.5703125" style="2" bestFit="1" customWidth="1"/>
    <col min="1796" max="1797" width="0" style="2" hidden="1" customWidth="1"/>
    <col min="1798" max="1798" width="20.7109375" style="2" customWidth="1"/>
    <col min="1799" max="1818" width="4" style="2" customWidth="1"/>
    <col min="1819" max="1819" width="9.140625" style="2"/>
    <col min="1820" max="1821" width="4.85546875" style="2" customWidth="1"/>
    <col min="1822" max="1822" width="6" style="2" customWidth="1"/>
    <col min="1823" max="1823" width="9.140625" style="2"/>
    <col min="1824" max="1824" width="6.7109375" style="2" customWidth="1"/>
    <col min="1825" max="2050" width="9.140625" style="2"/>
    <col min="2051" max="2051" width="3.5703125" style="2" bestFit="1" customWidth="1"/>
    <col min="2052" max="2053" width="0" style="2" hidden="1" customWidth="1"/>
    <col min="2054" max="2054" width="20.7109375" style="2" customWidth="1"/>
    <col min="2055" max="2074" width="4" style="2" customWidth="1"/>
    <col min="2075" max="2075" width="9.140625" style="2"/>
    <col min="2076" max="2077" width="4.85546875" style="2" customWidth="1"/>
    <col min="2078" max="2078" width="6" style="2" customWidth="1"/>
    <col min="2079" max="2079" width="9.140625" style="2"/>
    <col min="2080" max="2080" width="6.7109375" style="2" customWidth="1"/>
    <col min="2081" max="2306" width="9.140625" style="2"/>
    <col min="2307" max="2307" width="3.5703125" style="2" bestFit="1" customWidth="1"/>
    <col min="2308" max="2309" width="0" style="2" hidden="1" customWidth="1"/>
    <col min="2310" max="2310" width="20.7109375" style="2" customWidth="1"/>
    <col min="2311" max="2330" width="4" style="2" customWidth="1"/>
    <col min="2331" max="2331" width="9.140625" style="2"/>
    <col min="2332" max="2333" width="4.85546875" style="2" customWidth="1"/>
    <col min="2334" max="2334" width="6" style="2" customWidth="1"/>
    <col min="2335" max="2335" width="9.140625" style="2"/>
    <col min="2336" max="2336" width="6.7109375" style="2" customWidth="1"/>
    <col min="2337" max="2562" width="9.140625" style="2"/>
    <col min="2563" max="2563" width="3.5703125" style="2" bestFit="1" customWidth="1"/>
    <col min="2564" max="2565" width="0" style="2" hidden="1" customWidth="1"/>
    <col min="2566" max="2566" width="20.7109375" style="2" customWidth="1"/>
    <col min="2567" max="2586" width="4" style="2" customWidth="1"/>
    <col min="2587" max="2587" width="9.140625" style="2"/>
    <col min="2588" max="2589" width="4.85546875" style="2" customWidth="1"/>
    <col min="2590" max="2590" width="6" style="2" customWidth="1"/>
    <col min="2591" max="2591" width="9.140625" style="2"/>
    <col min="2592" max="2592" width="6.7109375" style="2" customWidth="1"/>
    <col min="2593" max="2818" width="9.140625" style="2"/>
    <col min="2819" max="2819" width="3.5703125" style="2" bestFit="1" customWidth="1"/>
    <col min="2820" max="2821" width="0" style="2" hidden="1" customWidth="1"/>
    <col min="2822" max="2822" width="20.7109375" style="2" customWidth="1"/>
    <col min="2823" max="2842" width="4" style="2" customWidth="1"/>
    <col min="2843" max="2843" width="9.140625" style="2"/>
    <col min="2844" max="2845" width="4.85546875" style="2" customWidth="1"/>
    <col min="2846" max="2846" width="6" style="2" customWidth="1"/>
    <col min="2847" max="2847" width="9.140625" style="2"/>
    <col min="2848" max="2848" width="6.7109375" style="2" customWidth="1"/>
    <col min="2849" max="3074" width="9.140625" style="2"/>
    <col min="3075" max="3075" width="3.5703125" style="2" bestFit="1" customWidth="1"/>
    <col min="3076" max="3077" width="0" style="2" hidden="1" customWidth="1"/>
    <col min="3078" max="3078" width="20.7109375" style="2" customWidth="1"/>
    <col min="3079" max="3098" width="4" style="2" customWidth="1"/>
    <col min="3099" max="3099" width="9.140625" style="2"/>
    <col min="3100" max="3101" width="4.85546875" style="2" customWidth="1"/>
    <col min="3102" max="3102" width="6" style="2" customWidth="1"/>
    <col min="3103" max="3103" width="9.140625" style="2"/>
    <col min="3104" max="3104" width="6.7109375" style="2" customWidth="1"/>
    <col min="3105" max="3330" width="9.140625" style="2"/>
    <col min="3331" max="3331" width="3.5703125" style="2" bestFit="1" customWidth="1"/>
    <col min="3332" max="3333" width="0" style="2" hidden="1" customWidth="1"/>
    <col min="3334" max="3334" width="20.7109375" style="2" customWidth="1"/>
    <col min="3335" max="3354" width="4" style="2" customWidth="1"/>
    <col min="3355" max="3355" width="9.140625" style="2"/>
    <col min="3356" max="3357" width="4.85546875" style="2" customWidth="1"/>
    <col min="3358" max="3358" width="6" style="2" customWidth="1"/>
    <col min="3359" max="3359" width="9.140625" style="2"/>
    <col min="3360" max="3360" width="6.7109375" style="2" customWidth="1"/>
    <col min="3361" max="3586" width="9.140625" style="2"/>
    <col min="3587" max="3587" width="3.5703125" style="2" bestFit="1" customWidth="1"/>
    <col min="3588" max="3589" width="0" style="2" hidden="1" customWidth="1"/>
    <col min="3590" max="3590" width="20.7109375" style="2" customWidth="1"/>
    <col min="3591" max="3610" width="4" style="2" customWidth="1"/>
    <col min="3611" max="3611" width="9.140625" style="2"/>
    <col min="3612" max="3613" width="4.85546875" style="2" customWidth="1"/>
    <col min="3614" max="3614" width="6" style="2" customWidth="1"/>
    <col min="3615" max="3615" width="9.140625" style="2"/>
    <col min="3616" max="3616" width="6.7109375" style="2" customWidth="1"/>
    <col min="3617" max="3842" width="9.140625" style="2"/>
    <col min="3843" max="3843" width="3.5703125" style="2" bestFit="1" customWidth="1"/>
    <col min="3844" max="3845" width="0" style="2" hidden="1" customWidth="1"/>
    <col min="3846" max="3846" width="20.7109375" style="2" customWidth="1"/>
    <col min="3847" max="3866" width="4" style="2" customWidth="1"/>
    <col min="3867" max="3867" width="9.140625" style="2"/>
    <col min="3868" max="3869" width="4.85546875" style="2" customWidth="1"/>
    <col min="3870" max="3870" width="6" style="2" customWidth="1"/>
    <col min="3871" max="3871" width="9.140625" style="2"/>
    <col min="3872" max="3872" width="6.7109375" style="2" customWidth="1"/>
    <col min="3873" max="4098" width="9.140625" style="2"/>
    <col min="4099" max="4099" width="3.5703125" style="2" bestFit="1" customWidth="1"/>
    <col min="4100" max="4101" width="0" style="2" hidden="1" customWidth="1"/>
    <col min="4102" max="4102" width="20.7109375" style="2" customWidth="1"/>
    <col min="4103" max="4122" width="4" style="2" customWidth="1"/>
    <col min="4123" max="4123" width="9.140625" style="2"/>
    <col min="4124" max="4125" width="4.85546875" style="2" customWidth="1"/>
    <col min="4126" max="4126" width="6" style="2" customWidth="1"/>
    <col min="4127" max="4127" width="9.140625" style="2"/>
    <col min="4128" max="4128" width="6.7109375" style="2" customWidth="1"/>
    <col min="4129" max="4354" width="9.140625" style="2"/>
    <col min="4355" max="4355" width="3.5703125" style="2" bestFit="1" customWidth="1"/>
    <col min="4356" max="4357" width="0" style="2" hidden="1" customWidth="1"/>
    <col min="4358" max="4358" width="20.7109375" style="2" customWidth="1"/>
    <col min="4359" max="4378" width="4" style="2" customWidth="1"/>
    <col min="4379" max="4379" width="9.140625" style="2"/>
    <col min="4380" max="4381" width="4.85546875" style="2" customWidth="1"/>
    <col min="4382" max="4382" width="6" style="2" customWidth="1"/>
    <col min="4383" max="4383" width="9.140625" style="2"/>
    <col min="4384" max="4384" width="6.7109375" style="2" customWidth="1"/>
    <col min="4385" max="4610" width="9.140625" style="2"/>
    <col min="4611" max="4611" width="3.5703125" style="2" bestFit="1" customWidth="1"/>
    <col min="4612" max="4613" width="0" style="2" hidden="1" customWidth="1"/>
    <col min="4614" max="4614" width="20.7109375" style="2" customWidth="1"/>
    <col min="4615" max="4634" width="4" style="2" customWidth="1"/>
    <col min="4635" max="4635" width="9.140625" style="2"/>
    <col min="4636" max="4637" width="4.85546875" style="2" customWidth="1"/>
    <col min="4638" max="4638" width="6" style="2" customWidth="1"/>
    <col min="4639" max="4639" width="9.140625" style="2"/>
    <col min="4640" max="4640" width="6.7109375" style="2" customWidth="1"/>
    <col min="4641" max="4866" width="9.140625" style="2"/>
    <col min="4867" max="4867" width="3.5703125" style="2" bestFit="1" customWidth="1"/>
    <col min="4868" max="4869" width="0" style="2" hidden="1" customWidth="1"/>
    <col min="4870" max="4870" width="20.7109375" style="2" customWidth="1"/>
    <col min="4871" max="4890" width="4" style="2" customWidth="1"/>
    <col min="4891" max="4891" width="9.140625" style="2"/>
    <col min="4892" max="4893" width="4.85546875" style="2" customWidth="1"/>
    <col min="4894" max="4894" width="6" style="2" customWidth="1"/>
    <col min="4895" max="4895" width="9.140625" style="2"/>
    <col min="4896" max="4896" width="6.7109375" style="2" customWidth="1"/>
    <col min="4897" max="5122" width="9.140625" style="2"/>
    <col min="5123" max="5123" width="3.5703125" style="2" bestFit="1" customWidth="1"/>
    <col min="5124" max="5125" width="0" style="2" hidden="1" customWidth="1"/>
    <col min="5126" max="5126" width="20.7109375" style="2" customWidth="1"/>
    <col min="5127" max="5146" width="4" style="2" customWidth="1"/>
    <col min="5147" max="5147" width="9.140625" style="2"/>
    <col min="5148" max="5149" width="4.85546875" style="2" customWidth="1"/>
    <col min="5150" max="5150" width="6" style="2" customWidth="1"/>
    <col min="5151" max="5151" width="9.140625" style="2"/>
    <col min="5152" max="5152" width="6.7109375" style="2" customWidth="1"/>
    <col min="5153" max="5378" width="9.140625" style="2"/>
    <col min="5379" max="5379" width="3.5703125" style="2" bestFit="1" customWidth="1"/>
    <col min="5380" max="5381" width="0" style="2" hidden="1" customWidth="1"/>
    <col min="5382" max="5382" width="20.7109375" style="2" customWidth="1"/>
    <col min="5383" max="5402" width="4" style="2" customWidth="1"/>
    <col min="5403" max="5403" width="9.140625" style="2"/>
    <col min="5404" max="5405" width="4.85546875" style="2" customWidth="1"/>
    <col min="5406" max="5406" width="6" style="2" customWidth="1"/>
    <col min="5407" max="5407" width="9.140625" style="2"/>
    <col min="5408" max="5408" width="6.7109375" style="2" customWidth="1"/>
    <col min="5409" max="5634" width="9.140625" style="2"/>
    <col min="5635" max="5635" width="3.5703125" style="2" bestFit="1" customWidth="1"/>
    <col min="5636" max="5637" width="0" style="2" hidden="1" customWidth="1"/>
    <col min="5638" max="5638" width="20.7109375" style="2" customWidth="1"/>
    <col min="5639" max="5658" width="4" style="2" customWidth="1"/>
    <col min="5659" max="5659" width="9.140625" style="2"/>
    <col min="5660" max="5661" width="4.85546875" style="2" customWidth="1"/>
    <col min="5662" max="5662" width="6" style="2" customWidth="1"/>
    <col min="5663" max="5663" width="9.140625" style="2"/>
    <col min="5664" max="5664" width="6.7109375" style="2" customWidth="1"/>
    <col min="5665" max="5890" width="9.140625" style="2"/>
    <col min="5891" max="5891" width="3.5703125" style="2" bestFit="1" customWidth="1"/>
    <col min="5892" max="5893" width="0" style="2" hidden="1" customWidth="1"/>
    <col min="5894" max="5894" width="20.7109375" style="2" customWidth="1"/>
    <col min="5895" max="5914" width="4" style="2" customWidth="1"/>
    <col min="5915" max="5915" width="9.140625" style="2"/>
    <col min="5916" max="5917" width="4.85546875" style="2" customWidth="1"/>
    <col min="5918" max="5918" width="6" style="2" customWidth="1"/>
    <col min="5919" max="5919" width="9.140625" style="2"/>
    <col min="5920" max="5920" width="6.7109375" style="2" customWidth="1"/>
    <col min="5921" max="6146" width="9.140625" style="2"/>
    <col min="6147" max="6147" width="3.5703125" style="2" bestFit="1" customWidth="1"/>
    <col min="6148" max="6149" width="0" style="2" hidden="1" customWidth="1"/>
    <col min="6150" max="6150" width="20.7109375" style="2" customWidth="1"/>
    <col min="6151" max="6170" width="4" style="2" customWidth="1"/>
    <col min="6171" max="6171" width="9.140625" style="2"/>
    <col min="6172" max="6173" width="4.85546875" style="2" customWidth="1"/>
    <col min="6174" max="6174" width="6" style="2" customWidth="1"/>
    <col min="6175" max="6175" width="9.140625" style="2"/>
    <col min="6176" max="6176" width="6.7109375" style="2" customWidth="1"/>
    <col min="6177" max="6402" width="9.140625" style="2"/>
    <col min="6403" max="6403" width="3.5703125" style="2" bestFit="1" customWidth="1"/>
    <col min="6404" max="6405" width="0" style="2" hidden="1" customWidth="1"/>
    <col min="6406" max="6406" width="20.7109375" style="2" customWidth="1"/>
    <col min="6407" max="6426" width="4" style="2" customWidth="1"/>
    <col min="6427" max="6427" width="9.140625" style="2"/>
    <col min="6428" max="6429" width="4.85546875" style="2" customWidth="1"/>
    <col min="6430" max="6430" width="6" style="2" customWidth="1"/>
    <col min="6431" max="6431" width="9.140625" style="2"/>
    <col min="6432" max="6432" width="6.7109375" style="2" customWidth="1"/>
    <col min="6433" max="6658" width="9.140625" style="2"/>
    <col min="6659" max="6659" width="3.5703125" style="2" bestFit="1" customWidth="1"/>
    <col min="6660" max="6661" width="0" style="2" hidden="1" customWidth="1"/>
    <col min="6662" max="6662" width="20.7109375" style="2" customWidth="1"/>
    <col min="6663" max="6682" width="4" style="2" customWidth="1"/>
    <col min="6683" max="6683" width="9.140625" style="2"/>
    <col min="6684" max="6685" width="4.85546875" style="2" customWidth="1"/>
    <col min="6686" max="6686" width="6" style="2" customWidth="1"/>
    <col min="6687" max="6687" width="9.140625" style="2"/>
    <col min="6688" max="6688" width="6.7109375" style="2" customWidth="1"/>
    <col min="6689" max="6914" width="9.140625" style="2"/>
    <col min="6915" max="6915" width="3.5703125" style="2" bestFit="1" customWidth="1"/>
    <col min="6916" max="6917" width="0" style="2" hidden="1" customWidth="1"/>
    <col min="6918" max="6918" width="20.7109375" style="2" customWidth="1"/>
    <col min="6919" max="6938" width="4" style="2" customWidth="1"/>
    <col min="6939" max="6939" width="9.140625" style="2"/>
    <col min="6940" max="6941" width="4.85546875" style="2" customWidth="1"/>
    <col min="6942" max="6942" width="6" style="2" customWidth="1"/>
    <col min="6943" max="6943" width="9.140625" style="2"/>
    <col min="6944" max="6944" width="6.7109375" style="2" customWidth="1"/>
    <col min="6945" max="7170" width="9.140625" style="2"/>
    <col min="7171" max="7171" width="3.5703125" style="2" bestFit="1" customWidth="1"/>
    <col min="7172" max="7173" width="0" style="2" hidden="1" customWidth="1"/>
    <col min="7174" max="7174" width="20.7109375" style="2" customWidth="1"/>
    <col min="7175" max="7194" width="4" style="2" customWidth="1"/>
    <col min="7195" max="7195" width="9.140625" style="2"/>
    <col min="7196" max="7197" width="4.85546875" style="2" customWidth="1"/>
    <col min="7198" max="7198" width="6" style="2" customWidth="1"/>
    <col min="7199" max="7199" width="9.140625" style="2"/>
    <col min="7200" max="7200" width="6.7109375" style="2" customWidth="1"/>
    <col min="7201" max="7426" width="9.140625" style="2"/>
    <col min="7427" max="7427" width="3.5703125" style="2" bestFit="1" customWidth="1"/>
    <col min="7428" max="7429" width="0" style="2" hidden="1" customWidth="1"/>
    <col min="7430" max="7430" width="20.7109375" style="2" customWidth="1"/>
    <col min="7431" max="7450" width="4" style="2" customWidth="1"/>
    <col min="7451" max="7451" width="9.140625" style="2"/>
    <col min="7452" max="7453" width="4.85546875" style="2" customWidth="1"/>
    <col min="7454" max="7454" width="6" style="2" customWidth="1"/>
    <col min="7455" max="7455" width="9.140625" style="2"/>
    <col min="7456" max="7456" width="6.7109375" style="2" customWidth="1"/>
    <col min="7457" max="7682" width="9.140625" style="2"/>
    <col min="7683" max="7683" width="3.5703125" style="2" bestFit="1" customWidth="1"/>
    <col min="7684" max="7685" width="0" style="2" hidden="1" customWidth="1"/>
    <col min="7686" max="7686" width="20.7109375" style="2" customWidth="1"/>
    <col min="7687" max="7706" width="4" style="2" customWidth="1"/>
    <col min="7707" max="7707" width="9.140625" style="2"/>
    <col min="7708" max="7709" width="4.85546875" style="2" customWidth="1"/>
    <col min="7710" max="7710" width="6" style="2" customWidth="1"/>
    <col min="7711" max="7711" width="9.140625" style="2"/>
    <col min="7712" max="7712" width="6.7109375" style="2" customWidth="1"/>
    <col min="7713" max="7938" width="9.140625" style="2"/>
    <col min="7939" max="7939" width="3.5703125" style="2" bestFit="1" customWidth="1"/>
    <col min="7940" max="7941" width="0" style="2" hidden="1" customWidth="1"/>
    <col min="7942" max="7942" width="20.7109375" style="2" customWidth="1"/>
    <col min="7943" max="7962" width="4" style="2" customWidth="1"/>
    <col min="7963" max="7963" width="9.140625" style="2"/>
    <col min="7964" max="7965" width="4.85546875" style="2" customWidth="1"/>
    <col min="7966" max="7966" width="6" style="2" customWidth="1"/>
    <col min="7967" max="7967" width="9.140625" style="2"/>
    <col min="7968" max="7968" width="6.7109375" style="2" customWidth="1"/>
    <col min="7969" max="8194" width="9.140625" style="2"/>
    <col min="8195" max="8195" width="3.5703125" style="2" bestFit="1" customWidth="1"/>
    <col min="8196" max="8197" width="0" style="2" hidden="1" customWidth="1"/>
    <col min="8198" max="8198" width="20.7109375" style="2" customWidth="1"/>
    <col min="8199" max="8218" width="4" style="2" customWidth="1"/>
    <col min="8219" max="8219" width="9.140625" style="2"/>
    <col min="8220" max="8221" width="4.85546875" style="2" customWidth="1"/>
    <col min="8222" max="8222" width="6" style="2" customWidth="1"/>
    <col min="8223" max="8223" width="9.140625" style="2"/>
    <col min="8224" max="8224" width="6.7109375" style="2" customWidth="1"/>
    <col min="8225" max="8450" width="9.140625" style="2"/>
    <col min="8451" max="8451" width="3.5703125" style="2" bestFit="1" customWidth="1"/>
    <col min="8452" max="8453" width="0" style="2" hidden="1" customWidth="1"/>
    <col min="8454" max="8454" width="20.7109375" style="2" customWidth="1"/>
    <col min="8455" max="8474" width="4" style="2" customWidth="1"/>
    <col min="8475" max="8475" width="9.140625" style="2"/>
    <col min="8476" max="8477" width="4.85546875" style="2" customWidth="1"/>
    <col min="8478" max="8478" width="6" style="2" customWidth="1"/>
    <col min="8479" max="8479" width="9.140625" style="2"/>
    <col min="8480" max="8480" width="6.7109375" style="2" customWidth="1"/>
    <col min="8481" max="8706" width="9.140625" style="2"/>
    <col min="8707" max="8707" width="3.5703125" style="2" bestFit="1" customWidth="1"/>
    <col min="8708" max="8709" width="0" style="2" hidden="1" customWidth="1"/>
    <col min="8710" max="8710" width="20.7109375" style="2" customWidth="1"/>
    <col min="8711" max="8730" width="4" style="2" customWidth="1"/>
    <col min="8731" max="8731" width="9.140625" style="2"/>
    <col min="8732" max="8733" width="4.85546875" style="2" customWidth="1"/>
    <col min="8734" max="8734" width="6" style="2" customWidth="1"/>
    <col min="8735" max="8735" width="9.140625" style="2"/>
    <col min="8736" max="8736" width="6.7109375" style="2" customWidth="1"/>
    <col min="8737" max="8962" width="9.140625" style="2"/>
    <col min="8963" max="8963" width="3.5703125" style="2" bestFit="1" customWidth="1"/>
    <col min="8964" max="8965" width="0" style="2" hidden="1" customWidth="1"/>
    <col min="8966" max="8966" width="20.7109375" style="2" customWidth="1"/>
    <col min="8967" max="8986" width="4" style="2" customWidth="1"/>
    <col min="8987" max="8987" width="9.140625" style="2"/>
    <col min="8988" max="8989" width="4.85546875" style="2" customWidth="1"/>
    <col min="8990" max="8990" width="6" style="2" customWidth="1"/>
    <col min="8991" max="8991" width="9.140625" style="2"/>
    <col min="8992" max="8992" width="6.7109375" style="2" customWidth="1"/>
    <col min="8993" max="9218" width="9.140625" style="2"/>
    <col min="9219" max="9219" width="3.5703125" style="2" bestFit="1" customWidth="1"/>
    <col min="9220" max="9221" width="0" style="2" hidden="1" customWidth="1"/>
    <col min="9222" max="9222" width="20.7109375" style="2" customWidth="1"/>
    <col min="9223" max="9242" width="4" style="2" customWidth="1"/>
    <col min="9243" max="9243" width="9.140625" style="2"/>
    <col min="9244" max="9245" width="4.85546875" style="2" customWidth="1"/>
    <col min="9246" max="9246" width="6" style="2" customWidth="1"/>
    <col min="9247" max="9247" width="9.140625" style="2"/>
    <col min="9248" max="9248" width="6.7109375" style="2" customWidth="1"/>
    <col min="9249" max="9474" width="9.140625" style="2"/>
    <col min="9475" max="9475" width="3.5703125" style="2" bestFit="1" customWidth="1"/>
    <col min="9476" max="9477" width="0" style="2" hidden="1" customWidth="1"/>
    <col min="9478" max="9478" width="20.7109375" style="2" customWidth="1"/>
    <col min="9479" max="9498" width="4" style="2" customWidth="1"/>
    <col min="9499" max="9499" width="9.140625" style="2"/>
    <col min="9500" max="9501" width="4.85546875" style="2" customWidth="1"/>
    <col min="9502" max="9502" width="6" style="2" customWidth="1"/>
    <col min="9503" max="9503" width="9.140625" style="2"/>
    <col min="9504" max="9504" width="6.7109375" style="2" customWidth="1"/>
    <col min="9505" max="9730" width="9.140625" style="2"/>
    <col min="9731" max="9731" width="3.5703125" style="2" bestFit="1" customWidth="1"/>
    <col min="9732" max="9733" width="0" style="2" hidden="1" customWidth="1"/>
    <col min="9734" max="9734" width="20.7109375" style="2" customWidth="1"/>
    <col min="9735" max="9754" width="4" style="2" customWidth="1"/>
    <col min="9755" max="9755" width="9.140625" style="2"/>
    <col min="9756" max="9757" width="4.85546875" style="2" customWidth="1"/>
    <col min="9758" max="9758" width="6" style="2" customWidth="1"/>
    <col min="9759" max="9759" width="9.140625" style="2"/>
    <col min="9760" max="9760" width="6.7109375" style="2" customWidth="1"/>
    <col min="9761" max="9986" width="9.140625" style="2"/>
    <col min="9987" max="9987" width="3.5703125" style="2" bestFit="1" customWidth="1"/>
    <col min="9988" max="9989" width="0" style="2" hidden="1" customWidth="1"/>
    <col min="9990" max="9990" width="20.7109375" style="2" customWidth="1"/>
    <col min="9991" max="10010" width="4" style="2" customWidth="1"/>
    <col min="10011" max="10011" width="9.140625" style="2"/>
    <col min="10012" max="10013" width="4.85546875" style="2" customWidth="1"/>
    <col min="10014" max="10014" width="6" style="2" customWidth="1"/>
    <col min="10015" max="10015" width="9.140625" style="2"/>
    <col min="10016" max="10016" width="6.7109375" style="2" customWidth="1"/>
    <col min="10017" max="10242" width="9.140625" style="2"/>
    <col min="10243" max="10243" width="3.5703125" style="2" bestFit="1" customWidth="1"/>
    <col min="10244" max="10245" width="0" style="2" hidden="1" customWidth="1"/>
    <col min="10246" max="10246" width="20.7109375" style="2" customWidth="1"/>
    <col min="10247" max="10266" width="4" style="2" customWidth="1"/>
    <col min="10267" max="10267" width="9.140625" style="2"/>
    <col min="10268" max="10269" width="4.85546875" style="2" customWidth="1"/>
    <col min="10270" max="10270" width="6" style="2" customWidth="1"/>
    <col min="10271" max="10271" width="9.140625" style="2"/>
    <col min="10272" max="10272" width="6.7109375" style="2" customWidth="1"/>
    <col min="10273" max="10498" width="9.140625" style="2"/>
    <col min="10499" max="10499" width="3.5703125" style="2" bestFit="1" customWidth="1"/>
    <col min="10500" max="10501" width="0" style="2" hidden="1" customWidth="1"/>
    <col min="10502" max="10502" width="20.7109375" style="2" customWidth="1"/>
    <col min="10503" max="10522" width="4" style="2" customWidth="1"/>
    <col min="10523" max="10523" width="9.140625" style="2"/>
    <col min="10524" max="10525" width="4.85546875" style="2" customWidth="1"/>
    <col min="10526" max="10526" width="6" style="2" customWidth="1"/>
    <col min="10527" max="10527" width="9.140625" style="2"/>
    <col min="10528" max="10528" width="6.7109375" style="2" customWidth="1"/>
    <col min="10529" max="10754" width="9.140625" style="2"/>
    <col min="10755" max="10755" width="3.5703125" style="2" bestFit="1" customWidth="1"/>
    <col min="10756" max="10757" width="0" style="2" hidden="1" customWidth="1"/>
    <col min="10758" max="10758" width="20.7109375" style="2" customWidth="1"/>
    <col min="10759" max="10778" width="4" style="2" customWidth="1"/>
    <col min="10779" max="10779" width="9.140625" style="2"/>
    <col min="10780" max="10781" width="4.85546875" style="2" customWidth="1"/>
    <col min="10782" max="10782" width="6" style="2" customWidth="1"/>
    <col min="10783" max="10783" width="9.140625" style="2"/>
    <col min="10784" max="10784" width="6.7109375" style="2" customWidth="1"/>
    <col min="10785" max="11010" width="9.140625" style="2"/>
    <col min="11011" max="11011" width="3.5703125" style="2" bestFit="1" customWidth="1"/>
    <col min="11012" max="11013" width="0" style="2" hidden="1" customWidth="1"/>
    <col min="11014" max="11014" width="20.7109375" style="2" customWidth="1"/>
    <col min="11015" max="11034" width="4" style="2" customWidth="1"/>
    <col min="11035" max="11035" width="9.140625" style="2"/>
    <col min="11036" max="11037" width="4.85546875" style="2" customWidth="1"/>
    <col min="11038" max="11038" width="6" style="2" customWidth="1"/>
    <col min="11039" max="11039" width="9.140625" style="2"/>
    <col min="11040" max="11040" width="6.7109375" style="2" customWidth="1"/>
    <col min="11041" max="11266" width="9.140625" style="2"/>
    <col min="11267" max="11267" width="3.5703125" style="2" bestFit="1" customWidth="1"/>
    <col min="11268" max="11269" width="0" style="2" hidden="1" customWidth="1"/>
    <col min="11270" max="11270" width="20.7109375" style="2" customWidth="1"/>
    <col min="11271" max="11290" width="4" style="2" customWidth="1"/>
    <col min="11291" max="11291" width="9.140625" style="2"/>
    <col min="11292" max="11293" width="4.85546875" style="2" customWidth="1"/>
    <col min="11294" max="11294" width="6" style="2" customWidth="1"/>
    <col min="11295" max="11295" width="9.140625" style="2"/>
    <col min="11296" max="11296" width="6.7109375" style="2" customWidth="1"/>
    <col min="11297" max="11522" width="9.140625" style="2"/>
    <col min="11523" max="11523" width="3.5703125" style="2" bestFit="1" customWidth="1"/>
    <col min="11524" max="11525" width="0" style="2" hidden="1" customWidth="1"/>
    <col min="11526" max="11526" width="20.7109375" style="2" customWidth="1"/>
    <col min="11527" max="11546" width="4" style="2" customWidth="1"/>
    <col min="11547" max="11547" width="9.140625" style="2"/>
    <col min="11548" max="11549" width="4.85546875" style="2" customWidth="1"/>
    <col min="11550" max="11550" width="6" style="2" customWidth="1"/>
    <col min="11551" max="11551" width="9.140625" style="2"/>
    <col min="11552" max="11552" width="6.7109375" style="2" customWidth="1"/>
    <col min="11553" max="11778" width="9.140625" style="2"/>
    <col min="11779" max="11779" width="3.5703125" style="2" bestFit="1" customWidth="1"/>
    <col min="11780" max="11781" width="0" style="2" hidden="1" customWidth="1"/>
    <col min="11782" max="11782" width="20.7109375" style="2" customWidth="1"/>
    <col min="11783" max="11802" width="4" style="2" customWidth="1"/>
    <col min="11803" max="11803" width="9.140625" style="2"/>
    <col min="11804" max="11805" width="4.85546875" style="2" customWidth="1"/>
    <col min="11806" max="11806" width="6" style="2" customWidth="1"/>
    <col min="11807" max="11807" width="9.140625" style="2"/>
    <col min="11808" max="11808" width="6.7109375" style="2" customWidth="1"/>
    <col min="11809" max="12034" width="9.140625" style="2"/>
    <col min="12035" max="12035" width="3.5703125" style="2" bestFit="1" customWidth="1"/>
    <col min="12036" max="12037" width="0" style="2" hidden="1" customWidth="1"/>
    <col min="12038" max="12038" width="20.7109375" style="2" customWidth="1"/>
    <col min="12039" max="12058" width="4" style="2" customWidth="1"/>
    <col min="12059" max="12059" width="9.140625" style="2"/>
    <col min="12060" max="12061" width="4.85546875" style="2" customWidth="1"/>
    <col min="12062" max="12062" width="6" style="2" customWidth="1"/>
    <col min="12063" max="12063" width="9.140625" style="2"/>
    <col min="12064" max="12064" width="6.7109375" style="2" customWidth="1"/>
    <col min="12065" max="12290" width="9.140625" style="2"/>
    <col min="12291" max="12291" width="3.5703125" style="2" bestFit="1" customWidth="1"/>
    <col min="12292" max="12293" width="0" style="2" hidden="1" customWidth="1"/>
    <col min="12294" max="12294" width="20.7109375" style="2" customWidth="1"/>
    <col min="12295" max="12314" width="4" style="2" customWidth="1"/>
    <col min="12315" max="12315" width="9.140625" style="2"/>
    <col min="12316" max="12317" width="4.85546875" style="2" customWidth="1"/>
    <col min="12318" max="12318" width="6" style="2" customWidth="1"/>
    <col min="12319" max="12319" width="9.140625" style="2"/>
    <col min="12320" max="12320" width="6.7109375" style="2" customWidth="1"/>
    <col min="12321" max="12546" width="9.140625" style="2"/>
    <col min="12547" max="12547" width="3.5703125" style="2" bestFit="1" customWidth="1"/>
    <col min="12548" max="12549" width="0" style="2" hidden="1" customWidth="1"/>
    <col min="12550" max="12550" width="20.7109375" style="2" customWidth="1"/>
    <col min="12551" max="12570" width="4" style="2" customWidth="1"/>
    <col min="12571" max="12571" width="9.140625" style="2"/>
    <col min="12572" max="12573" width="4.85546875" style="2" customWidth="1"/>
    <col min="12574" max="12574" width="6" style="2" customWidth="1"/>
    <col min="12575" max="12575" width="9.140625" style="2"/>
    <col min="12576" max="12576" width="6.7109375" style="2" customWidth="1"/>
    <col min="12577" max="12802" width="9.140625" style="2"/>
    <col min="12803" max="12803" width="3.5703125" style="2" bestFit="1" customWidth="1"/>
    <col min="12804" max="12805" width="0" style="2" hidden="1" customWidth="1"/>
    <col min="12806" max="12806" width="20.7109375" style="2" customWidth="1"/>
    <col min="12807" max="12826" width="4" style="2" customWidth="1"/>
    <col min="12827" max="12827" width="9.140625" style="2"/>
    <col min="12828" max="12829" width="4.85546875" style="2" customWidth="1"/>
    <col min="12830" max="12830" width="6" style="2" customWidth="1"/>
    <col min="12831" max="12831" width="9.140625" style="2"/>
    <col min="12832" max="12832" width="6.7109375" style="2" customWidth="1"/>
    <col min="12833" max="13058" width="9.140625" style="2"/>
    <col min="13059" max="13059" width="3.5703125" style="2" bestFit="1" customWidth="1"/>
    <col min="13060" max="13061" width="0" style="2" hidden="1" customWidth="1"/>
    <col min="13062" max="13062" width="20.7109375" style="2" customWidth="1"/>
    <col min="13063" max="13082" width="4" style="2" customWidth="1"/>
    <col min="13083" max="13083" width="9.140625" style="2"/>
    <col min="13084" max="13085" width="4.85546875" style="2" customWidth="1"/>
    <col min="13086" max="13086" width="6" style="2" customWidth="1"/>
    <col min="13087" max="13087" width="9.140625" style="2"/>
    <col min="13088" max="13088" width="6.7109375" style="2" customWidth="1"/>
    <col min="13089" max="13314" width="9.140625" style="2"/>
    <col min="13315" max="13315" width="3.5703125" style="2" bestFit="1" customWidth="1"/>
    <col min="13316" max="13317" width="0" style="2" hidden="1" customWidth="1"/>
    <col min="13318" max="13318" width="20.7109375" style="2" customWidth="1"/>
    <col min="13319" max="13338" width="4" style="2" customWidth="1"/>
    <col min="13339" max="13339" width="9.140625" style="2"/>
    <col min="13340" max="13341" width="4.85546875" style="2" customWidth="1"/>
    <col min="13342" max="13342" width="6" style="2" customWidth="1"/>
    <col min="13343" max="13343" width="9.140625" style="2"/>
    <col min="13344" max="13344" width="6.7109375" style="2" customWidth="1"/>
    <col min="13345" max="13570" width="9.140625" style="2"/>
    <col min="13571" max="13571" width="3.5703125" style="2" bestFit="1" customWidth="1"/>
    <col min="13572" max="13573" width="0" style="2" hidden="1" customWidth="1"/>
    <col min="13574" max="13574" width="20.7109375" style="2" customWidth="1"/>
    <col min="13575" max="13594" width="4" style="2" customWidth="1"/>
    <col min="13595" max="13595" width="9.140625" style="2"/>
    <col min="13596" max="13597" width="4.85546875" style="2" customWidth="1"/>
    <col min="13598" max="13598" width="6" style="2" customWidth="1"/>
    <col min="13599" max="13599" width="9.140625" style="2"/>
    <col min="13600" max="13600" width="6.7109375" style="2" customWidth="1"/>
    <col min="13601" max="13826" width="9.140625" style="2"/>
    <col min="13827" max="13827" width="3.5703125" style="2" bestFit="1" customWidth="1"/>
    <col min="13828" max="13829" width="0" style="2" hidden="1" customWidth="1"/>
    <col min="13830" max="13830" width="20.7109375" style="2" customWidth="1"/>
    <col min="13831" max="13850" width="4" style="2" customWidth="1"/>
    <col min="13851" max="13851" width="9.140625" style="2"/>
    <col min="13852" max="13853" width="4.85546875" style="2" customWidth="1"/>
    <col min="13854" max="13854" width="6" style="2" customWidth="1"/>
    <col min="13855" max="13855" width="9.140625" style="2"/>
    <col min="13856" max="13856" width="6.7109375" style="2" customWidth="1"/>
    <col min="13857" max="14082" width="9.140625" style="2"/>
    <col min="14083" max="14083" width="3.5703125" style="2" bestFit="1" customWidth="1"/>
    <col min="14084" max="14085" width="0" style="2" hidden="1" customWidth="1"/>
    <col min="14086" max="14086" width="20.7109375" style="2" customWidth="1"/>
    <col min="14087" max="14106" width="4" style="2" customWidth="1"/>
    <col min="14107" max="14107" width="9.140625" style="2"/>
    <col min="14108" max="14109" width="4.85546875" style="2" customWidth="1"/>
    <col min="14110" max="14110" width="6" style="2" customWidth="1"/>
    <col min="14111" max="14111" width="9.140625" style="2"/>
    <col min="14112" max="14112" width="6.7109375" style="2" customWidth="1"/>
    <col min="14113" max="14338" width="9.140625" style="2"/>
    <col min="14339" max="14339" width="3.5703125" style="2" bestFit="1" customWidth="1"/>
    <col min="14340" max="14341" width="0" style="2" hidden="1" customWidth="1"/>
    <col min="14342" max="14342" width="20.7109375" style="2" customWidth="1"/>
    <col min="14343" max="14362" width="4" style="2" customWidth="1"/>
    <col min="14363" max="14363" width="9.140625" style="2"/>
    <col min="14364" max="14365" width="4.85546875" style="2" customWidth="1"/>
    <col min="14366" max="14366" width="6" style="2" customWidth="1"/>
    <col min="14367" max="14367" width="9.140625" style="2"/>
    <col min="14368" max="14368" width="6.7109375" style="2" customWidth="1"/>
    <col min="14369" max="14594" width="9.140625" style="2"/>
    <col min="14595" max="14595" width="3.5703125" style="2" bestFit="1" customWidth="1"/>
    <col min="14596" max="14597" width="0" style="2" hidden="1" customWidth="1"/>
    <col min="14598" max="14598" width="20.7109375" style="2" customWidth="1"/>
    <col min="14599" max="14618" width="4" style="2" customWidth="1"/>
    <col min="14619" max="14619" width="9.140625" style="2"/>
    <col min="14620" max="14621" width="4.85546875" style="2" customWidth="1"/>
    <col min="14622" max="14622" width="6" style="2" customWidth="1"/>
    <col min="14623" max="14623" width="9.140625" style="2"/>
    <col min="14624" max="14624" width="6.7109375" style="2" customWidth="1"/>
    <col min="14625" max="14850" width="9.140625" style="2"/>
    <col min="14851" max="14851" width="3.5703125" style="2" bestFit="1" customWidth="1"/>
    <col min="14852" max="14853" width="0" style="2" hidden="1" customWidth="1"/>
    <col min="14854" max="14854" width="20.7109375" style="2" customWidth="1"/>
    <col min="14855" max="14874" width="4" style="2" customWidth="1"/>
    <col min="14875" max="14875" width="9.140625" style="2"/>
    <col min="14876" max="14877" width="4.85546875" style="2" customWidth="1"/>
    <col min="14878" max="14878" width="6" style="2" customWidth="1"/>
    <col min="14879" max="14879" width="9.140625" style="2"/>
    <col min="14880" max="14880" width="6.7109375" style="2" customWidth="1"/>
    <col min="14881" max="15106" width="9.140625" style="2"/>
    <col min="15107" max="15107" width="3.5703125" style="2" bestFit="1" customWidth="1"/>
    <col min="15108" max="15109" width="0" style="2" hidden="1" customWidth="1"/>
    <col min="15110" max="15110" width="20.7109375" style="2" customWidth="1"/>
    <col min="15111" max="15130" width="4" style="2" customWidth="1"/>
    <col min="15131" max="15131" width="9.140625" style="2"/>
    <col min="15132" max="15133" width="4.85546875" style="2" customWidth="1"/>
    <col min="15134" max="15134" width="6" style="2" customWidth="1"/>
    <col min="15135" max="15135" width="9.140625" style="2"/>
    <col min="15136" max="15136" width="6.7109375" style="2" customWidth="1"/>
    <col min="15137" max="15362" width="9.140625" style="2"/>
    <col min="15363" max="15363" width="3.5703125" style="2" bestFit="1" customWidth="1"/>
    <col min="15364" max="15365" width="0" style="2" hidden="1" customWidth="1"/>
    <col min="15366" max="15366" width="20.7109375" style="2" customWidth="1"/>
    <col min="15367" max="15386" width="4" style="2" customWidth="1"/>
    <col min="15387" max="15387" width="9.140625" style="2"/>
    <col min="15388" max="15389" width="4.85546875" style="2" customWidth="1"/>
    <col min="15390" max="15390" width="6" style="2" customWidth="1"/>
    <col min="15391" max="15391" width="9.140625" style="2"/>
    <col min="15392" max="15392" width="6.7109375" style="2" customWidth="1"/>
    <col min="15393" max="15618" width="9.140625" style="2"/>
    <col min="15619" max="15619" width="3.5703125" style="2" bestFit="1" customWidth="1"/>
    <col min="15620" max="15621" width="0" style="2" hidden="1" customWidth="1"/>
    <col min="15622" max="15622" width="20.7109375" style="2" customWidth="1"/>
    <col min="15623" max="15642" width="4" style="2" customWidth="1"/>
    <col min="15643" max="15643" width="9.140625" style="2"/>
    <col min="15644" max="15645" width="4.85546875" style="2" customWidth="1"/>
    <col min="15646" max="15646" width="6" style="2" customWidth="1"/>
    <col min="15647" max="15647" width="9.140625" style="2"/>
    <col min="15648" max="15648" width="6.7109375" style="2" customWidth="1"/>
    <col min="15649" max="15874" width="9.140625" style="2"/>
    <col min="15875" max="15875" width="3.5703125" style="2" bestFit="1" customWidth="1"/>
    <col min="15876" max="15877" width="0" style="2" hidden="1" customWidth="1"/>
    <col min="15878" max="15878" width="20.7109375" style="2" customWidth="1"/>
    <col min="15879" max="15898" width="4" style="2" customWidth="1"/>
    <col min="15899" max="15899" width="9.140625" style="2"/>
    <col min="15900" max="15901" width="4.85546875" style="2" customWidth="1"/>
    <col min="15902" max="15902" width="6" style="2" customWidth="1"/>
    <col min="15903" max="15903" width="9.140625" style="2"/>
    <col min="15904" max="15904" width="6.7109375" style="2" customWidth="1"/>
    <col min="15905" max="16130" width="9.140625" style="2"/>
    <col min="16131" max="16131" width="3.5703125" style="2" bestFit="1" customWidth="1"/>
    <col min="16132" max="16133" width="0" style="2" hidden="1" customWidth="1"/>
    <col min="16134" max="16134" width="20.7109375" style="2" customWidth="1"/>
    <col min="16135" max="16154" width="4" style="2" customWidth="1"/>
    <col min="16155" max="16155" width="9.140625" style="2"/>
    <col min="16156" max="16157" width="4.85546875" style="2" customWidth="1"/>
    <col min="16158" max="16158" width="6" style="2" customWidth="1"/>
    <col min="16159" max="16159" width="9.140625" style="2"/>
    <col min="16160" max="16160" width="6.7109375" style="2" customWidth="1"/>
    <col min="16161" max="16384" width="9.140625" style="2"/>
  </cols>
  <sheetData>
    <row r="1" spans="1:33" ht="23.25" x14ac:dyDescent="0.35">
      <c r="A1" s="44" t="s">
        <v>64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1">
        <f>AVERAGE(AA4:AA23)</f>
        <v>21.4</v>
      </c>
      <c r="AG1" s="2" t="s">
        <v>0</v>
      </c>
    </row>
    <row r="2" spans="1:33" x14ac:dyDescent="0.25">
      <c r="A2" s="45" t="s">
        <v>59</v>
      </c>
      <c r="B2" s="45"/>
      <c r="C2" s="45"/>
      <c r="D2" s="45"/>
      <c r="E2" s="45"/>
      <c r="F2" s="45"/>
      <c r="G2" s="45"/>
      <c r="H2" s="45"/>
      <c r="I2" s="45"/>
      <c r="AF2" s="1">
        <f>MAX(AA4:AA23)</f>
        <v>27</v>
      </c>
      <c r="AG2" s="2" t="s">
        <v>2</v>
      </c>
    </row>
    <row r="3" spans="1:33" ht="24.75" customHeight="1" thickBot="1" x14ac:dyDescent="0.3">
      <c r="A3" s="57" t="s">
        <v>77</v>
      </c>
      <c r="B3" s="5"/>
      <c r="C3" s="5"/>
      <c r="D3" s="61" t="s">
        <v>73</v>
      </c>
      <c r="E3" s="62"/>
      <c r="F3" s="52" t="s">
        <v>4</v>
      </c>
      <c r="G3" s="59">
        <v>1</v>
      </c>
      <c r="H3" s="60"/>
      <c r="I3" s="50">
        <v>2</v>
      </c>
      <c r="J3" s="51"/>
      <c r="K3" s="50">
        <v>3</v>
      </c>
      <c r="L3" s="51"/>
      <c r="M3" s="50">
        <v>4</v>
      </c>
      <c r="N3" s="51"/>
      <c r="O3" s="50">
        <v>5</v>
      </c>
      <c r="P3" s="51"/>
      <c r="Q3" s="50">
        <v>6</v>
      </c>
      <c r="R3" s="51"/>
      <c r="S3" s="50">
        <v>7</v>
      </c>
      <c r="T3" s="51"/>
      <c r="U3" s="50">
        <v>8</v>
      </c>
      <c r="V3" s="51"/>
      <c r="W3" s="50">
        <v>9</v>
      </c>
      <c r="X3" s="51"/>
      <c r="Y3" s="50">
        <v>10</v>
      </c>
      <c r="Z3" s="51"/>
      <c r="AA3" s="52" t="s">
        <v>71</v>
      </c>
      <c r="AB3" s="63" t="s">
        <v>74</v>
      </c>
      <c r="AC3" s="63" t="s">
        <v>75</v>
      </c>
      <c r="AD3" s="63" t="s">
        <v>76</v>
      </c>
      <c r="AE3" s="52" t="s">
        <v>72</v>
      </c>
      <c r="AF3" s="2"/>
    </row>
    <row r="4" spans="1:33" ht="15" customHeight="1" x14ac:dyDescent="0.25">
      <c r="A4" s="33">
        <v>1</v>
      </c>
      <c r="B4" s="35" t="s">
        <v>6</v>
      </c>
      <c r="C4" s="33">
        <v>123</v>
      </c>
      <c r="D4" s="21" t="s">
        <v>19</v>
      </c>
      <c r="E4" s="21" t="s">
        <v>37</v>
      </c>
      <c r="F4" s="72" t="s">
        <v>12</v>
      </c>
      <c r="G4" s="6">
        <v>0</v>
      </c>
      <c r="H4" s="7" t="s">
        <v>8</v>
      </c>
      <c r="I4" s="41">
        <v>4</v>
      </c>
      <c r="J4" s="28"/>
      <c r="K4" s="41">
        <v>2</v>
      </c>
      <c r="L4" s="28"/>
      <c r="M4" s="41">
        <v>4</v>
      </c>
      <c r="N4" s="28"/>
      <c r="O4" s="41">
        <f>IF(O5&gt;3,"2")+IF(O5=3,"1")+IF(O5&lt;3,"0")</f>
        <v>2</v>
      </c>
      <c r="P4" s="28"/>
      <c r="Q4" s="41">
        <f>IF(Q5&gt;3,"2")+IF(Q5=3,"1")+IF(Q5&lt;3,"0")</f>
        <v>2</v>
      </c>
      <c r="R4" s="28"/>
      <c r="S4" s="41">
        <v>1</v>
      </c>
      <c r="T4" s="28"/>
      <c r="U4" s="41">
        <v>4</v>
      </c>
      <c r="V4" s="28"/>
      <c r="W4" s="41">
        <v>4</v>
      </c>
      <c r="X4" s="28"/>
      <c r="Y4" s="27">
        <f>IF(Y5&gt;3,"2")+IF(Y5=3,"1")+IF(Y5&lt;3,"0")</f>
        <v>2</v>
      </c>
      <c r="Z4" s="28"/>
      <c r="AA4" s="29">
        <f>SUM(I4:Z4)</f>
        <v>25</v>
      </c>
      <c r="AB4" s="31">
        <f>G5+I5+K5+M5+O5+Q5+S5+U5+W5+Y5</f>
        <v>42</v>
      </c>
      <c r="AC4" s="31">
        <f>H5+J5+L5+N5+P5+R5+T5+V5+X5+Z5</f>
        <v>30</v>
      </c>
      <c r="AD4" s="31">
        <f>AB4/AC4</f>
        <v>1.4</v>
      </c>
      <c r="AE4" s="66">
        <v>3</v>
      </c>
      <c r="AF4" s="2"/>
    </row>
    <row r="5" spans="1:33" ht="12.75" customHeight="1" thickBot="1" x14ac:dyDescent="0.3">
      <c r="A5" s="34"/>
      <c r="B5" s="36"/>
      <c r="C5" s="34"/>
      <c r="D5" s="22" t="s">
        <v>56</v>
      </c>
      <c r="E5" s="22" t="s">
        <v>47</v>
      </c>
      <c r="F5" s="73"/>
      <c r="G5" s="8"/>
      <c r="H5" s="9"/>
      <c r="I5" s="10">
        <v>7</v>
      </c>
      <c r="J5" s="11">
        <v>1</v>
      </c>
      <c r="K5" s="12">
        <v>4</v>
      </c>
      <c r="L5" s="11">
        <v>4</v>
      </c>
      <c r="M5" s="12">
        <v>5</v>
      </c>
      <c r="N5" s="11">
        <v>3</v>
      </c>
      <c r="O5" s="12">
        <v>4</v>
      </c>
      <c r="P5" s="11">
        <v>4</v>
      </c>
      <c r="Q5" s="12">
        <v>4</v>
      </c>
      <c r="R5" s="11">
        <v>4</v>
      </c>
      <c r="S5" s="12">
        <v>2</v>
      </c>
      <c r="T5" s="11">
        <v>6</v>
      </c>
      <c r="U5" s="12">
        <v>6</v>
      </c>
      <c r="V5" s="11">
        <v>2</v>
      </c>
      <c r="W5" s="12">
        <v>6</v>
      </c>
      <c r="X5" s="11">
        <v>2</v>
      </c>
      <c r="Y5" s="12">
        <v>4</v>
      </c>
      <c r="Z5" s="11">
        <v>4</v>
      </c>
      <c r="AA5" s="30"/>
      <c r="AB5" s="32"/>
      <c r="AC5" s="32"/>
      <c r="AD5" s="32"/>
      <c r="AE5" s="67"/>
      <c r="AF5" s="2"/>
    </row>
    <row r="6" spans="1:33" ht="15.75" x14ac:dyDescent="0.25">
      <c r="A6" s="33">
        <v>2</v>
      </c>
      <c r="B6" s="35"/>
      <c r="C6" s="33"/>
      <c r="D6" s="21" t="s">
        <v>20</v>
      </c>
      <c r="E6" s="21" t="s">
        <v>38</v>
      </c>
      <c r="F6" s="37" t="s">
        <v>16</v>
      </c>
      <c r="G6" s="39">
        <v>1</v>
      </c>
      <c r="H6" s="40"/>
      <c r="I6" s="13"/>
      <c r="J6" s="14"/>
      <c r="K6" s="27">
        <v>4</v>
      </c>
      <c r="L6" s="28"/>
      <c r="M6" s="27">
        <v>4</v>
      </c>
      <c r="N6" s="28"/>
      <c r="O6" s="27">
        <f>IF(O7&gt;3,"2")+IF(O7=3,"1")+IF(O7&lt;3,"0")</f>
        <v>2</v>
      </c>
      <c r="P6" s="28"/>
      <c r="Q6" s="27">
        <f>IF(Q7&gt;3,"2")+IF(Q7=3,"1")+IF(Q7&lt;3,"0")</f>
        <v>2</v>
      </c>
      <c r="R6" s="28"/>
      <c r="S6" s="27">
        <v>4</v>
      </c>
      <c r="T6" s="28"/>
      <c r="U6" s="27">
        <f>IF(U7&gt;3,"2")+IF(U7=3,"1")+IF(U7&lt;3,"0")</f>
        <v>1</v>
      </c>
      <c r="V6" s="28"/>
      <c r="W6" s="27">
        <v>4</v>
      </c>
      <c r="X6" s="28"/>
      <c r="Y6" s="27">
        <v>1</v>
      </c>
      <c r="Z6" s="28"/>
      <c r="AA6" s="29">
        <f>SUM(G6:Z6)</f>
        <v>23</v>
      </c>
      <c r="AB6" s="31">
        <f>G7+I7+K7+M7+O7+Q7+S7+U7+W7+Y7</f>
        <v>35</v>
      </c>
      <c r="AC6" s="31">
        <f>H7+J7+L7+N7+P7+R7+T7+V7+X7+Z7</f>
        <v>37</v>
      </c>
      <c r="AD6" s="31">
        <f>AB6/AC6</f>
        <v>0.94594594594594594</v>
      </c>
      <c r="AE6" s="24">
        <v>4</v>
      </c>
      <c r="AF6" s="2"/>
    </row>
    <row r="7" spans="1:33" x14ac:dyDescent="0.25">
      <c r="A7" s="34"/>
      <c r="B7" s="36"/>
      <c r="C7" s="34"/>
      <c r="D7" s="22" t="s">
        <v>60</v>
      </c>
      <c r="E7" s="22" t="s">
        <v>48</v>
      </c>
      <c r="F7" s="38"/>
      <c r="G7" s="12">
        <v>1</v>
      </c>
      <c r="H7" s="11">
        <v>7</v>
      </c>
      <c r="I7" s="15"/>
      <c r="J7" s="16"/>
      <c r="K7" s="12">
        <v>5</v>
      </c>
      <c r="L7" s="11">
        <v>3</v>
      </c>
      <c r="M7" s="12">
        <v>5</v>
      </c>
      <c r="N7" s="11">
        <v>3</v>
      </c>
      <c r="O7" s="12">
        <v>4</v>
      </c>
      <c r="P7" s="11">
        <v>4</v>
      </c>
      <c r="Q7" s="12">
        <v>4</v>
      </c>
      <c r="R7" s="11">
        <v>4</v>
      </c>
      <c r="S7" s="12">
        <v>5</v>
      </c>
      <c r="T7" s="11">
        <v>3</v>
      </c>
      <c r="U7" s="12">
        <v>3</v>
      </c>
      <c r="V7" s="11">
        <v>5</v>
      </c>
      <c r="W7" s="12">
        <v>6</v>
      </c>
      <c r="X7" s="11">
        <v>2</v>
      </c>
      <c r="Y7" s="12">
        <v>2</v>
      </c>
      <c r="Z7" s="11">
        <v>6</v>
      </c>
      <c r="AA7" s="30"/>
      <c r="AB7" s="32"/>
      <c r="AC7" s="32"/>
      <c r="AD7" s="32"/>
      <c r="AE7" s="25"/>
      <c r="AF7" s="2"/>
    </row>
    <row r="8" spans="1:33" ht="15.75" x14ac:dyDescent="0.25">
      <c r="A8" s="33">
        <v>3</v>
      </c>
      <c r="B8" s="35"/>
      <c r="C8" s="33"/>
      <c r="D8" s="21" t="s">
        <v>21</v>
      </c>
      <c r="E8" s="21" t="s">
        <v>39</v>
      </c>
      <c r="F8" s="37" t="s">
        <v>7</v>
      </c>
      <c r="G8" s="27">
        <v>2</v>
      </c>
      <c r="H8" s="28"/>
      <c r="I8" s="27">
        <f>IF(I9&gt;3,"2")+IF(I9=3,"1")+IF(I9&lt;3,"0")</f>
        <v>1</v>
      </c>
      <c r="J8" s="28"/>
      <c r="K8" s="13"/>
      <c r="L8" s="14"/>
      <c r="M8" s="27">
        <f>IF(M9&gt;3,"2")+IF(M9=3,"1")+IF(M9&lt;3,"0")</f>
        <v>1</v>
      </c>
      <c r="N8" s="28"/>
      <c r="O8" s="27">
        <v>4</v>
      </c>
      <c r="P8" s="28"/>
      <c r="Q8" s="27">
        <v>1</v>
      </c>
      <c r="R8" s="28"/>
      <c r="S8" s="27">
        <v>4</v>
      </c>
      <c r="T8" s="28"/>
      <c r="U8" s="27">
        <v>1</v>
      </c>
      <c r="V8" s="28"/>
      <c r="W8" s="27">
        <f>IF(W9&gt;3,"2")+IF(W9=3,"1")+IF(W9&lt;3,"0")</f>
        <v>2</v>
      </c>
      <c r="X8" s="28"/>
      <c r="Y8" s="27">
        <v>4</v>
      </c>
      <c r="Z8" s="28"/>
      <c r="AA8" s="29">
        <f>SUM(G8:Z8)</f>
        <v>20</v>
      </c>
      <c r="AB8" s="31">
        <f>G9+I9+K9+M9+O9+Q9+S9+U9+W9+Y9</f>
        <v>33</v>
      </c>
      <c r="AC8" s="31">
        <f>H9+J9+L9+N9+P9+R9+T9+V9+X9+Z9</f>
        <v>39</v>
      </c>
      <c r="AD8" s="31">
        <f>AB8/AC8</f>
        <v>0.84615384615384615</v>
      </c>
      <c r="AE8" s="24">
        <v>6</v>
      </c>
      <c r="AF8" s="2"/>
    </row>
    <row r="9" spans="1:33" x14ac:dyDescent="0.25">
      <c r="A9" s="34"/>
      <c r="B9" s="36"/>
      <c r="C9" s="34"/>
      <c r="D9" s="22" t="s">
        <v>30</v>
      </c>
      <c r="E9" s="22" t="s">
        <v>49</v>
      </c>
      <c r="F9" s="38"/>
      <c r="G9" s="12">
        <v>4</v>
      </c>
      <c r="H9" s="11">
        <v>4</v>
      </c>
      <c r="I9" s="12">
        <v>3</v>
      </c>
      <c r="J9" s="11">
        <v>5</v>
      </c>
      <c r="K9" s="15"/>
      <c r="L9" s="16"/>
      <c r="M9" s="12">
        <v>3</v>
      </c>
      <c r="N9" s="11">
        <v>5</v>
      </c>
      <c r="O9" s="12">
        <v>5</v>
      </c>
      <c r="P9" s="11">
        <v>3</v>
      </c>
      <c r="Q9" s="12">
        <v>2</v>
      </c>
      <c r="R9" s="11">
        <v>6</v>
      </c>
      <c r="S9" s="12">
        <v>5</v>
      </c>
      <c r="T9" s="11">
        <v>3</v>
      </c>
      <c r="U9" s="12">
        <v>2</v>
      </c>
      <c r="V9" s="11">
        <v>6</v>
      </c>
      <c r="W9" s="12">
        <v>4</v>
      </c>
      <c r="X9" s="11">
        <v>4</v>
      </c>
      <c r="Y9" s="12">
        <v>5</v>
      </c>
      <c r="Z9" s="11">
        <v>3</v>
      </c>
      <c r="AA9" s="30"/>
      <c r="AB9" s="32"/>
      <c r="AC9" s="32"/>
      <c r="AD9" s="32"/>
      <c r="AE9" s="25"/>
      <c r="AF9" s="2"/>
    </row>
    <row r="10" spans="1:33" ht="15.75" x14ac:dyDescent="0.25">
      <c r="A10" s="33">
        <v>4</v>
      </c>
      <c r="B10" s="35"/>
      <c r="C10" s="33"/>
      <c r="D10" s="21" t="s">
        <v>22</v>
      </c>
      <c r="E10" s="21" t="s">
        <v>40</v>
      </c>
      <c r="F10" s="37" t="s">
        <v>17</v>
      </c>
      <c r="G10" s="27">
        <f>IF(G11&gt;3,"2")+IF(G11=3,"1")+IF(G11&lt;3,"0")</f>
        <v>1</v>
      </c>
      <c r="H10" s="28"/>
      <c r="I10" s="27">
        <f>IF(I11&gt;3,"2")+IF(I11=3,"1")+IF(I11&lt;3,"0")</f>
        <v>1</v>
      </c>
      <c r="J10" s="28"/>
      <c r="K10" s="27">
        <v>4</v>
      </c>
      <c r="L10" s="28"/>
      <c r="M10" s="13"/>
      <c r="N10" s="14"/>
      <c r="O10" s="27">
        <f>IF(O11&gt;3,"2")+IF(O11=3,"1")+IF(O11&lt;3,"0")</f>
        <v>1</v>
      </c>
      <c r="P10" s="28"/>
      <c r="Q10" s="27">
        <f>IF(Q11&gt;3,"2")+IF(Q11=3,"1")+IF(Q11&lt;3,"0")</f>
        <v>2</v>
      </c>
      <c r="R10" s="28"/>
      <c r="S10" s="27">
        <v>4</v>
      </c>
      <c r="T10" s="28"/>
      <c r="U10" s="27">
        <f>IF(U11&gt;3,"2")+IF(U11=3,"1")+IF(U11&lt;3,"0")</f>
        <v>2</v>
      </c>
      <c r="V10" s="28"/>
      <c r="W10" s="27">
        <f>IF(W11&gt;3,"2")+IF(W11=3,"1")+IF(W11&lt;3,"0")</f>
        <v>2</v>
      </c>
      <c r="X10" s="28"/>
      <c r="Y10" s="27">
        <v>4</v>
      </c>
      <c r="Z10" s="28"/>
      <c r="AA10" s="29">
        <f>SUM(G10:Z10)</f>
        <v>21</v>
      </c>
      <c r="AB10" s="31">
        <f>G11+I11+K11+M11+O11+Q11+S11+U11+W11+Y11</f>
        <v>38</v>
      </c>
      <c r="AC10" s="31">
        <f>H11+J11+L11+N11+P11+R11+T11+V11+X11+Z11</f>
        <v>34</v>
      </c>
      <c r="AD10" s="31">
        <f>AB10/AC10</f>
        <v>1.1176470588235294</v>
      </c>
      <c r="AE10" s="24">
        <v>5</v>
      </c>
      <c r="AF10" s="2"/>
    </row>
    <row r="11" spans="1:33" x14ac:dyDescent="0.25">
      <c r="A11" s="34"/>
      <c r="B11" s="36"/>
      <c r="C11" s="34"/>
      <c r="D11" s="22" t="s">
        <v>61</v>
      </c>
      <c r="E11" s="22" t="s">
        <v>50</v>
      </c>
      <c r="F11" s="38"/>
      <c r="G11" s="12">
        <v>3</v>
      </c>
      <c r="H11" s="11">
        <v>5</v>
      </c>
      <c r="I11" s="12">
        <v>3</v>
      </c>
      <c r="J11" s="11">
        <v>5</v>
      </c>
      <c r="K11" s="12">
        <v>5</v>
      </c>
      <c r="L11" s="11">
        <v>3</v>
      </c>
      <c r="M11" s="15"/>
      <c r="N11" s="16"/>
      <c r="O11" s="12">
        <v>3</v>
      </c>
      <c r="P11" s="11">
        <v>5</v>
      </c>
      <c r="Q11" s="12">
        <v>4</v>
      </c>
      <c r="R11" s="11">
        <v>4</v>
      </c>
      <c r="S11" s="12">
        <v>6</v>
      </c>
      <c r="T11" s="11">
        <v>2</v>
      </c>
      <c r="U11" s="12">
        <v>4</v>
      </c>
      <c r="V11" s="11">
        <v>4</v>
      </c>
      <c r="W11" s="12">
        <v>4</v>
      </c>
      <c r="X11" s="11">
        <v>4</v>
      </c>
      <c r="Y11" s="12">
        <v>6</v>
      </c>
      <c r="Z11" s="11">
        <v>2</v>
      </c>
      <c r="AA11" s="30"/>
      <c r="AB11" s="32"/>
      <c r="AC11" s="32"/>
      <c r="AD11" s="32"/>
      <c r="AE11" s="25"/>
      <c r="AF11" s="2"/>
    </row>
    <row r="12" spans="1:33" ht="15.75" x14ac:dyDescent="0.25">
      <c r="A12" s="33">
        <v>5</v>
      </c>
      <c r="B12" s="35"/>
      <c r="C12" s="33"/>
      <c r="D12" s="21" t="s">
        <v>23</v>
      </c>
      <c r="E12" s="21" t="s">
        <v>41</v>
      </c>
      <c r="F12" s="37" t="s">
        <v>11</v>
      </c>
      <c r="G12" s="27">
        <f>IF(G13&gt;3,"2")+IF(G13=3,"1")+IF(G13&lt;3,"0")</f>
        <v>2</v>
      </c>
      <c r="H12" s="28"/>
      <c r="I12" s="27">
        <f>IF(I13&gt;3,"2")+IF(I13=3,"1")+IF(I13&lt;3,"0")</f>
        <v>2</v>
      </c>
      <c r="J12" s="28"/>
      <c r="K12" s="27">
        <f>IF(K13&gt;3,"2")+IF(K13=3,"1")+IF(K13&lt;3,"0")</f>
        <v>1</v>
      </c>
      <c r="L12" s="28"/>
      <c r="M12" s="27">
        <v>4</v>
      </c>
      <c r="N12" s="28"/>
      <c r="O12" s="13"/>
      <c r="P12" s="14"/>
      <c r="Q12" s="27">
        <v>4</v>
      </c>
      <c r="R12" s="28"/>
      <c r="S12" s="27">
        <f>IF(S13&gt;3,"2")+IF(S13=3,"1")+IF(S13&lt;2,"0")</f>
        <v>1</v>
      </c>
      <c r="T12" s="28"/>
      <c r="U12" s="27">
        <v>4</v>
      </c>
      <c r="V12" s="28"/>
      <c r="W12" s="27">
        <f>IF(W13&gt;3,"2")+IF(W13=3,"1")+IF(W13&lt;2,"0")</f>
        <v>1</v>
      </c>
      <c r="X12" s="28"/>
      <c r="Y12" s="27">
        <v>1</v>
      </c>
      <c r="Z12" s="28"/>
      <c r="AA12" s="29">
        <f>SUM(G12:Z12)</f>
        <v>20</v>
      </c>
      <c r="AB12" s="31">
        <f>G13+I13+K13+M13+O13+Q13+S13+U13+W13+Y13</f>
        <v>34</v>
      </c>
      <c r="AC12" s="31">
        <f>H13+J13+L13+N13+P13+R13+T13+V13+X13+Z13</f>
        <v>38</v>
      </c>
      <c r="AD12" s="31">
        <f>AB12/AC12</f>
        <v>0.89473684210526316</v>
      </c>
      <c r="AE12" s="24">
        <v>7</v>
      </c>
      <c r="AF12" s="2"/>
    </row>
    <row r="13" spans="1:33" x14ac:dyDescent="0.25">
      <c r="A13" s="34"/>
      <c r="B13" s="36"/>
      <c r="C13" s="34"/>
      <c r="D13" s="22" t="s">
        <v>32</v>
      </c>
      <c r="E13" s="22" t="s">
        <v>62</v>
      </c>
      <c r="F13" s="38"/>
      <c r="G13" s="12">
        <v>4</v>
      </c>
      <c r="H13" s="11">
        <v>4</v>
      </c>
      <c r="I13" s="12">
        <v>4</v>
      </c>
      <c r="J13" s="11">
        <v>4</v>
      </c>
      <c r="K13" s="12">
        <v>3</v>
      </c>
      <c r="L13" s="11">
        <v>5</v>
      </c>
      <c r="M13" s="12">
        <v>5</v>
      </c>
      <c r="N13" s="11">
        <v>3</v>
      </c>
      <c r="O13" s="15"/>
      <c r="P13" s="16"/>
      <c r="Q13" s="12">
        <v>5</v>
      </c>
      <c r="R13" s="11">
        <v>3</v>
      </c>
      <c r="S13" s="12">
        <v>3</v>
      </c>
      <c r="T13" s="11">
        <v>5</v>
      </c>
      <c r="U13" s="12">
        <v>5</v>
      </c>
      <c r="V13" s="11">
        <v>3</v>
      </c>
      <c r="W13" s="12">
        <v>3</v>
      </c>
      <c r="X13" s="11">
        <v>5</v>
      </c>
      <c r="Y13" s="12">
        <v>2</v>
      </c>
      <c r="Z13" s="11">
        <v>6</v>
      </c>
      <c r="AA13" s="30"/>
      <c r="AB13" s="32"/>
      <c r="AC13" s="32"/>
      <c r="AD13" s="32"/>
      <c r="AE13" s="25"/>
      <c r="AF13" s="2"/>
    </row>
    <row r="14" spans="1:33" ht="15.75" x14ac:dyDescent="0.25">
      <c r="A14" s="33">
        <v>6</v>
      </c>
      <c r="B14" s="35"/>
      <c r="C14" s="33"/>
      <c r="D14" s="21" t="s">
        <v>24</v>
      </c>
      <c r="E14" s="21" t="s">
        <v>42</v>
      </c>
      <c r="F14" s="70" t="s">
        <v>14</v>
      </c>
      <c r="G14" s="27">
        <f>IF(G15&gt;3,"2")+IF(G15=3,"1")+IF(G15&lt;3,"0")</f>
        <v>2</v>
      </c>
      <c r="H14" s="28"/>
      <c r="I14" s="27">
        <f>IF(I15&gt;3,"2")+IF(I15=3,"1")+IF(I15&lt;3,"0")</f>
        <v>2</v>
      </c>
      <c r="J14" s="28"/>
      <c r="K14" s="27">
        <v>4</v>
      </c>
      <c r="L14" s="28"/>
      <c r="M14" s="27">
        <f>IF(M15&gt;3,"2")+IF(M15=3,"1")+IF(M15&lt;3,"0")</f>
        <v>2</v>
      </c>
      <c r="N14" s="28"/>
      <c r="O14" s="27">
        <f>IF(O15&gt;3,"2")+IF(O15=3,"1")+IF(O15&lt;3,"0")</f>
        <v>1</v>
      </c>
      <c r="P14" s="28"/>
      <c r="Q14" s="13"/>
      <c r="R14" s="14"/>
      <c r="S14" s="27">
        <v>4</v>
      </c>
      <c r="T14" s="28"/>
      <c r="U14" s="27">
        <v>4</v>
      </c>
      <c r="V14" s="28"/>
      <c r="W14" s="27">
        <v>4</v>
      </c>
      <c r="X14" s="28"/>
      <c r="Y14" s="27">
        <v>4</v>
      </c>
      <c r="Z14" s="28"/>
      <c r="AA14" s="29">
        <f>SUM(G14:Z14)</f>
        <v>27</v>
      </c>
      <c r="AB14" s="31">
        <f>G15+I15+K15+M15+O15+Q15+S15+U15+W15+Y15</f>
        <v>46</v>
      </c>
      <c r="AC14" s="31">
        <f>H15+J15+L15+N15+P15+R15+T15+V15+X15+Z15</f>
        <v>26</v>
      </c>
      <c r="AD14" s="31">
        <f>AB14/AC14</f>
        <v>1.7692307692307692</v>
      </c>
      <c r="AE14" s="64">
        <v>1</v>
      </c>
      <c r="AF14" s="2"/>
    </row>
    <row r="15" spans="1:33" x14ac:dyDescent="0.25">
      <c r="A15" s="34"/>
      <c r="B15" s="36"/>
      <c r="C15" s="34"/>
      <c r="D15" s="22" t="s">
        <v>33</v>
      </c>
      <c r="E15" s="22" t="s">
        <v>52</v>
      </c>
      <c r="F15" s="71"/>
      <c r="G15" s="12">
        <v>4</v>
      </c>
      <c r="H15" s="11">
        <v>4</v>
      </c>
      <c r="I15" s="12">
        <v>4</v>
      </c>
      <c r="J15" s="11">
        <v>4</v>
      </c>
      <c r="K15" s="12">
        <v>6</v>
      </c>
      <c r="L15" s="11">
        <v>2</v>
      </c>
      <c r="M15" s="12">
        <v>4</v>
      </c>
      <c r="N15" s="11">
        <v>4</v>
      </c>
      <c r="O15" s="12">
        <v>3</v>
      </c>
      <c r="P15" s="11">
        <v>5</v>
      </c>
      <c r="Q15" s="15"/>
      <c r="R15" s="16"/>
      <c r="S15" s="12">
        <v>6</v>
      </c>
      <c r="T15" s="11">
        <v>2</v>
      </c>
      <c r="U15" s="12">
        <v>7</v>
      </c>
      <c r="V15" s="11">
        <v>1</v>
      </c>
      <c r="W15" s="12">
        <v>5</v>
      </c>
      <c r="X15" s="11">
        <v>3</v>
      </c>
      <c r="Y15" s="12">
        <v>7</v>
      </c>
      <c r="Z15" s="11">
        <v>1</v>
      </c>
      <c r="AA15" s="30"/>
      <c r="AB15" s="32"/>
      <c r="AC15" s="32"/>
      <c r="AD15" s="32"/>
      <c r="AE15" s="65"/>
      <c r="AF15" s="2"/>
    </row>
    <row r="16" spans="1:33" ht="15.75" x14ac:dyDescent="0.25">
      <c r="A16" s="33">
        <v>7</v>
      </c>
      <c r="B16" s="35"/>
      <c r="C16" s="33"/>
      <c r="D16" s="21" t="s">
        <v>25</v>
      </c>
      <c r="E16" s="21" t="s">
        <v>63</v>
      </c>
      <c r="F16" s="37" t="s">
        <v>18</v>
      </c>
      <c r="G16" s="27">
        <v>4</v>
      </c>
      <c r="H16" s="28"/>
      <c r="I16" s="27">
        <f>IF(I17&gt;3,"2")+IF(I17=3,"1")+IF(I17&lt;3,"0")</f>
        <v>1</v>
      </c>
      <c r="J16" s="28"/>
      <c r="K16" s="27">
        <f>IF(K17&gt;3,"2")+IF(K17=3,"1")+IF(K17&lt;3,"0")</f>
        <v>1</v>
      </c>
      <c r="L16" s="28"/>
      <c r="M16" s="27">
        <v>1</v>
      </c>
      <c r="N16" s="28"/>
      <c r="O16" s="27">
        <v>4</v>
      </c>
      <c r="P16" s="28"/>
      <c r="Q16" s="27">
        <v>1</v>
      </c>
      <c r="R16" s="28"/>
      <c r="S16" s="13"/>
      <c r="T16" s="14"/>
      <c r="U16" s="27">
        <v>4</v>
      </c>
      <c r="V16" s="28"/>
      <c r="W16" s="27">
        <v>1</v>
      </c>
      <c r="X16" s="28"/>
      <c r="Y16" s="27">
        <v>1</v>
      </c>
      <c r="Z16" s="28"/>
      <c r="AA16" s="29">
        <f>SUM(G16:Z16)</f>
        <v>18</v>
      </c>
      <c r="AB16" s="31">
        <f>G17+I17+K17+M17+O17+Q17+S17+U17+W17+Y17</f>
        <v>29</v>
      </c>
      <c r="AC16" s="31">
        <f>H17+J17+L17+N17+P17+R17+T17+V17+X17+Z17</f>
        <v>43</v>
      </c>
      <c r="AD16" s="31">
        <f>AB16/AC16</f>
        <v>0.67441860465116277</v>
      </c>
      <c r="AE16" s="24">
        <v>9</v>
      </c>
      <c r="AF16" s="2"/>
    </row>
    <row r="17" spans="1:32" x14ac:dyDescent="0.25">
      <c r="A17" s="34"/>
      <c r="B17" s="36"/>
      <c r="C17" s="34"/>
      <c r="D17" s="22" t="s">
        <v>57</v>
      </c>
      <c r="E17" s="22" t="s">
        <v>58</v>
      </c>
      <c r="F17" s="38"/>
      <c r="G17" s="12">
        <v>6</v>
      </c>
      <c r="H17" s="11">
        <v>2</v>
      </c>
      <c r="I17" s="12">
        <v>3</v>
      </c>
      <c r="J17" s="11">
        <v>5</v>
      </c>
      <c r="K17" s="12">
        <v>3</v>
      </c>
      <c r="L17" s="11">
        <v>5</v>
      </c>
      <c r="M17" s="12">
        <v>2</v>
      </c>
      <c r="N17" s="11">
        <v>6</v>
      </c>
      <c r="O17" s="12">
        <v>5</v>
      </c>
      <c r="P17" s="11">
        <v>3</v>
      </c>
      <c r="Q17" s="12">
        <v>2</v>
      </c>
      <c r="R17" s="11">
        <v>6</v>
      </c>
      <c r="S17" s="15"/>
      <c r="T17" s="16"/>
      <c r="U17" s="12">
        <v>5</v>
      </c>
      <c r="V17" s="11">
        <v>3</v>
      </c>
      <c r="W17" s="12">
        <v>2</v>
      </c>
      <c r="X17" s="11">
        <v>6</v>
      </c>
      <c r="Y17" s="12">
        <v>1</v>
      </c>
      <c r="Z17" s="11">
        <v>7</v>
      </c>
      <c r="AA17" s="30"/>
      <c r="AB17" s="32"/>
      <c r="AC17" s="32"/>
      <c r="AD17" s="32"/>
      <c r="AE17" s="25"/>
      <c r="AF17" s="2"/>
    </row>
    <row r="18" spans="1:32" ht="15.75" x14ac:dyDescent="0.25">
      <c r="A18" s="33">
        <v>8</v>
      </c>
      <c r="B18" s="35"/>
      <c r="C18" s="33"/>
      <c r="D18" s="21" t="s">
        <v>26</v>
      </c>
      <c r="E18" s="21" t="s">
        <v>44</v>
      </c>
      <c r="F18" s="37" t="s">
        <v>10</v>
      </c>
      <c r="G18" s="27">
        <v>1</v>
      </c>
      <c r="H18" s="28"/>
      <c r="I18" s="27">
        <v>4</v>
      </c>
      <c r="J18" s="28"/>
      <c r="K18" s="27">
        <v>4</v>
      </c>
      <c r="L18" s="28"/>
      <c r="M18" s="27">
        <f>IF(M19&gt;3,"2")+IF(M19=3,"1")+IF(M19&lt;3,"0")</f>
        <v>2</v>
      </c>
      <c r="N18" s="28"/>
      <c r="O18" s="27">
        <f>IF(O19&gt;3,"2")+IF(O19=3,"1")+IF(O19&lt;3,"0")</f>
        <v>1</v>
      </c>
      <c r="P18" s="28"/>
      <c r="Q18" s="27">
        <v>1</v>
      </c>
      <c r="R18" s="28"/>
      <c r="S18" s="27">
        <f>IF(S19&gt;3,"2")+IF(S19=3,"1")+IF(S19&lt;3,"0")</f>
        <v>1</v>
      </c>
      <c r="T18" s="28"/>
      <c r="U18" s="13"/>
      <c r="V18" s="14"/>
      <c r="W18" s="27">
        <f>IF(W19&gt;3,"2")+IF(W19=3,"1")+IF(W19&lt;3,"0")</f>
        <v>2</v>
      </c>
      <c r="X18" s="28"/>
      <c r="Y18" s="27">
        <v>1</v>
      </c>
      <c r="Z18" s="28"/>
      <c r="AA18" s="29">
        <f>SUM(G18:Z18)</f>
        <v>17</v>
      </c>
      <c r="AB18" s="31">
        <f>G19+I19+K19+M19+O19+Q19+S19+U19+W19+Y19</f>
        <v>29</v>
      </c>
      <c r="AC18" s="31">
        <f>H19+J19+L19+N19+P19+R19+T19+V19+X19+Z19</f>
        <v>43</v>
      </c>
      <c r="AD18" s="31">
        <f>AB18/AC18</f>
        <v>0.67441860465116277</v>
      </c>
      <c r="AE18" s="24">
        <v>10</v>
      </c>
      <c r="AF18" s="2"/>
    </row>
    <row r="19" spans="1:32" x14ac:dyDescent="0.25">
      <c r="A19" s="34"/>
      <c r="B19" s="36"/>
      <c r="C19" s="34"/>
      <c r="D19" s="22" t="s">
        <v>34</v>
      </c>
      <c r="E19" s="22" t="s">
        <v>53</v>
      </c>
      <c r="F19" s="38"/>
      <c r="G19" s="12">
        <v>2</v>
      </c>
      <c r="H19" s="11">
        <v>6</v>
      </c>
      <c r="I19" s="12">
        <v>5</v>
      </c>
      <c r="J19" s="11">
        <v>3</v>
      </c>
      <c r="K19" s="12">
        <v>6</v>
      </c>
      <c r="L19" s="11">
        <v>2</v>
      </c>
      <c r="M19" s="12">
        <v>4</v>
      </c>
      <c r="N19" s="11">
        <v>4</v>
      </c>
      <c r="O19" s="12">
        <v>3</v>
      </c>
      <c r="P19" s="11">
        <v>5</v>
      </c>
      <c r="Q19" s="12">
        <v>1</v>
      </c>
      <c r="R19" s="11">
        <v>7</v>
      </c>
      <c r="S19" s="12">
        <v>3</v>
      </c>
      <c r="T19" s="11">
        <v>5</v>
      </c>
      <c r="U19" s="15"/>
      <c r="V19" s="16"/>
      <c r="W19" s="12">
        <v>4</v>
      </c>
      <c r="X19" s="11">
        <v>4</v>
      </c>
      <c r="Y19" s="12">
        <v>1</v>
      </c>
      <c r="Z19" s="11">
        <v>7</v>
      </c>
      <c r="AA19" s="30"/>
      <c r="AB19" s="32"/>
      <c r="AC19" s="32"/>
      <c r="AD19" s="32"/>
      <c r="AE19" s="25"/>
      <c r="AF19" s="2"/>
    </row>
    <row r="20" spans="1:32" ht="15.75" x14ac:dyDescent="0.25">
      <c r="A20" s="33">
        <v>9</v>
      </c>
      <c r="B20" s="35"/>
      <c r="C20" s="33"/>
      <c r="D20" s="21" t="s">
        <v>27</v>
      </c>
      <c r="E20" s="21" t="s">
        <v>45</v>
      </c>
      <c r="F20" s="37" t="s">
        <v>9</v>
      </c>
      <c r="G20" s="27">
        <v>1</v>
      </c>
      <c r="H20" s="28"/>
      <c r="I20" s="27">
        <v>1</v>
      </c>
      <c r="J20" s="28"/>
      <c r="K20" s="27">
        <f>IF(K21&gt;3,"2")+IF(K21=3,"1")+IF(K21&lt;3,"0")</f>
        <v>2</v>
      </c>
      <c r="L20" s="28"/>
      <c r="M20" s="27">
        <f>IF(M21&gt;3,"2")+IF(M21=3,"1")+IF(M21&lt;3,"0")</f>
        <v>2</v>
      </c>
      <c r="N20" s="28"/>
      <c r="O20" s="27">
        <v>4</v>
      </c>
      <c r="P20" s="28"/>
      <c r="Q20" s="27">
        <f>IF(Q21&gt;3,"2")+IF(Q21=3,"1")+IF(Q21&lt;3,"0")</f>
        <v>1</v>
      </c>
      <c r="R20" s="28"/>
      <c r="S20" s="27">
        <v>4</v>
      </c>
      <c r="T20" s="28"/>
      <c r="U20" s="27">
        <f>IF(U21&gt;3,"2")+IF(U21=3,"1")+IF(U21&lt;3,"0")</f>
        <v>2</v>
      </c>
      <c r="V20" s="28"/>
      <c r="W20" s="13"/>
      <c r="X20" s="14"/>
      <c r="Y20" s="27">
        <v>1</v>
      </c>
      <c r="Z20" s="28"/>
      <c r="AA20" s="29">
        <f>SUM(G20:Z20)</f>
        <v>18</v>
      </c>
      <c r="AB20" s="31">
        <f>G21+I21+K21+M21+O21+Q21+S21+U21+W21+Y21</f>
        <v>31</v>
      </c>
      <c r="AC20" s="31">
        <f>H21+J21+L21+N21+P21+R21+T21+V21+X21+Z21</f>
        <v>41</v>
      </c>
      <c r="AD20" s="31">
        <f>AB20/AC20</f>
        <v>0.75609756097560976</v>
      </c>
      <c r="AE20" s="24">
        <v>8</v>
      </c>
      <c r="AF20" s="2"/>
    </row>
    <row r="21" spans="1:32" x14ac:dyDescent="0.25">
      <c r="A21" s="34"/>
      <c r="B21" s="36"/>
      <c r="C21" s="34"/>
      <c r="D21" s="22" t="s">
        <v>35</v>
      </c>
      <c r="E21" s="22" t="s">
        <v>54</v>
      </c>
      <c r="F21" s="38"/>
      <c r="G21" s="12">
        <v>2</v>
      </c>
      <c r="H21" s="11">
        <v>6</v>
      </c>
      <c r="I21" s="12">
        <v>2</v>
      </c>
      <c r="J21" s="11">
        <v>6</v>
      </c>
      <c r="K21" s="12">
        <v>4</v>
      </c>
      <c r="L21" s="11">
        <v>4</v>
      </c>
      <c r="M21" s="12">
        <v>4</v>
      </c>
      <c r="N21" s="11">
        <v>4</v>
      </c>
      <c r="O21" s="12">
        <v>5</v>
      </c>
      <c r="P21" s="11">
        <v>3</v>
      </c>
      <c r="Q21" s="12">
        <v>3</v>
      </c>
      <c r="R21" s="11">
        <v>5</v>
      </c>
      <c r="S21" s="12">
        <v>6</v>
      </c>
      <c r="T21" s="11">
        <v>2</v>
      </c>
      <c r="U21" s="12">
        <v>4</v>
      </c>
      <c r="V21" s="11">
        <v>4</v>
      </c>
      <c r="W21" s="15"/>
      <c r="X21" s="16"/>
      <c r="Y21" s="12">
        <v>1</v>
      </c>
      <c r="Z21" s="11">
        <v>7</v>
      </c>
      <c r="AA21" s="30"/>
      <c r="AB21" s="32"/>
      <c r="AC21" s="32"/>
      <c r="AD21" s="32"/>
      <c r="AE21" s="25"/>
      <c r="AF21" s="2"/>
    </row>
    <row r="22" spans="1:32" ht="15.75" x14ac:dyDescent="0.25">
      <c r="A22" s="33">
        <v>10</v>
      </c>
      <c r="B22" s="35"/>
      <c r="C22" s="33"/>
      <c r="D22" s="21" t="s">
        <v>28</v>
      </c>
      <c r="E22" s="21" t="s">
        <v>46</v>
      </c>
      <c r="F22" s="74" t="s">
        <v>13</v>
      </c>
      <c r="G22" s="27">
        <f>IF(G23&gt;3,"2")+IF(G23=3,"1")+IF(G23&lt;3,"0")</f>
        <v>2</v>
      </c>
      <c r="H22" s="28"/>
      <c r="I22" s="27">
        <v>4</v>
      </c>
      <c r="J22" s="28"/>
      <c r="K22" s="27">
        <f>IF(K23&gt;3,"2")+IF(K23=3,"1")+IF(K23&lt;3,"0")</f>
        <v>1</v>
      </c>
      <c r="L22" s="28"/>
      <c r="M22" s="27">
        <v>1</v>
      </c>
      <c r="N22" s="28"/>
      <c r="O22" s="27">
        <v>4</v>
      </c>
      <c r="P22" s="28"/>
      <c r="Q22" s="27">
        <v>1</v>
      </c>
      <c r="R22" s="28"/>
      <c r="S22" s="27">
        <v>4</v>
      </c>
      <c r="T22" s="28"/>
      <c r="U22" s="27">
        <v>4</v>
      </c>
      <c r="V22" s="28"/>
      <c r="W22" s="27">
        <v>4</v>
      </c>
      <c r="X22" s="28"/>
      <c r="Y22" s="13"/>
      <c r="Z22" s="14"/>
      <c r="AA22" s="29">
        <f>SUM(G22:Z22)</f>
        <v>25</v>
      </c>
      <c r="AB22" s="31">
        <f>G23+I23+K23+M23+O23+Q23+S23+U23+W23+Y23</f>
        <v>43</v>
      </c>
      <c r="AC22" s="31">
        <f>H23+J23+L23+N23+P23+R23+T23+V23+X23+Z23</f>
        <v>29</v>
      </c>
      <c r="AD22" s="31">
        <f>AB22/AC22</f>
        <v>1.4827586206896552</v>
      </c>
      <c r="AE22" s="68">
        <v>2</v>
      </c>
      <c r="AF22" s="2"/>
    </row>
    <row r="23" spans="1:32" x14ac:dyDescent="0.25">
      <c r="A23" s="34"/>
      <c r="B23" s="36"/>
      <c r="C23" s="34"/>
      <c r="D23" s="22" t="s">
        <v>36</v>
      </c>
      <c r="E23" s="22" t="s">
        <v>55</v>
      </c>
      <c r="F23" s="75"/>
      <c r="G23" s="12">
        <v>4</v>
      </c>
      <c r="H23" s="11">
        <v>4</v>
      </c>
      <c r="I23" s="12">
        <v>6</v>
      </c>
      <c r="J23" s="11">
        <v>2</v>
      </c>
      <c r="K23" s="12">
        <v>3</v>
      </c>
      <c r="L23" s="11">
        <v>5</v>
      </c>
      <c r="M23" s="12">
        <v>2</v>
      </c>
      <c r="N23" s="11">
        <v>6</v>
      </c>
      <c r="O23" s="12">
        <v>6</v>
      </c>
      <c r="P23" s="11">
        <v>2</v>
      </c>
      <c r="Q23" s="12">
        <v>1</v>
      </c>
      <c r="R23" s="11">
        <v>7</v>
      </c>
      <c r="S23" s="12">
        <v>7</v>
      </c>
      <c r="T23" s="11">
        <v>1</v>
      </c>
      <c r="U23" s="12">
        <v>7</v>
      </c>
      <c r="V23" s="11">
        <v>1</v>
      </c>
      <c r="W23" s="12">
        <v>7</v>
      </c>
      <c r="X23" s="11">
        <v>1</v>
      </c>
      <c r="Y23" s="15"/>
      <c r="Z23" s="16"/>
      <c r="AA23" s="30"/>
      <c r="AB23" s="32"/>
      <c r="AC23" s="32"/>
      <c r="AD23" s="32"/>
      <c r="AE23" s="69"/>
      <c r="AF23" s="2"/>
    </row>
    <row r="27" spans="1:32" x14ac:dyDescent="0.25">
      <c r="F27" s="17" t="s">
        <v>15</v>
      </c>
      <c r="L27" s="26" t="s">
        <v>70</v>
      </c>
      <c r="M27" s="26"/>
      <c r="N27" s="26"/>
      <c r="O27" s="26"/>
      <c r="P27" s="26"/>
      <c r="Q27" s="26"/>
    </row>
  </sheetData>
  <mergeCells count="194">
    <mergeCell ref="A1:AE1"/>
    <mergeCell ref="A2:I2"/>
    <mergeCell ref="D3:E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4:A5"/>
    <mergeCell ref="B4:B5"/>
    <mergeCell ref="C4:C5"/>
    <mergeCell ref="F4:F5"/>
    <mergeCell ref="I4:J4"/>
    <mergeCell ref="AE4:AE5"/>
    <mergeCell ref="A6:A7"/>
    <mergeCell ref="B6:B7"/>
    <mergeCell ref="C6:C7"/>
    <mergeCell ref="F6:F7"/>
    <mergeCell ref="G6:H6"/>
    <mergeCell ref="K6:L6"/>
    <mergeCell ref="M6:N6"/>
    <mergeCell ref="O6:P6"/>
    <mergeCell ref="Q6:R6"/>
    <mergeCell ref="W4:X4"/>
    <mergeCell ref="Y4:Z4"/>
    <mergeCell ref="AA4:AA5"/>
    <mergeCell ref="AB4:AB5"/>
    <mergeCell ref="AC4:AC5"/>
    <mergeCell ref="AD4:AD5"/>
    <mergeCell ref="K4:L4"/>
    <mergeCell ref="M4:N4"/>
    <mergeCell ref="O4:P4"/>
    <mergeCell ref="Q4:R4"/>
    <mergeCell ref="S4:T4"/>
    <mergeCell ref="U4:V4"/>
    <mergeCell ref="AC6:AC7"/>
    <mergeCell ref="AD6:AD7"/>
    <mergeCell ref="AE6:AE7"/>
    <mergeCell ref="A8:A9"/>
    <mergeCell ref="B8:B9"/>
    <mergeCell ref="C8:C9"/>
    <mergeCell ref="F8:F9"/>
    <mergeCell ref="G8:H8"/>
    <mergeCell ref="I8:J8"/>
    <mergeCell ref="M8:N8"/>
    <mergeCell ref="S6:T6"/>
    <mergeCell ref="U6:V6"/>
    <mergeCell ref="W6:X6"/>
    <mergeCell ref="Y6:Z6"/>
    <mergeCell ref="AA6:AA7"/>
    <mergeCell ref="AB6:AB7"/>
    <mergeCell ref="AA8:AA9"/>
    <mergeCell ref="AB8:AB9"/>
    <mergeCell ref="AC8:AC9"/>
    <mergeCell ref="AD8:AD9"/>
    <mergeCell ref="AE8:AE9"/>
    <mergeCell ref="A10:A11"/>
    <mergeCell ref="B10:B11"/>
    <mergeCell ref="C10:C11"/>
    <mergeCell ref="F10:F11"/>
    <mergeCell ref="G10:H10"/>
    <mergeCell ref="O8:P8"/>
    <mergeCell ref="Q8:R8"/>
    <mergeCell ref="S8:T8"/>
    <mergeCell ref="U8:V8"/>
    <mergeCell ref="W8:X8"/>
    <mergeCell ref="Y8:Z8"/>
    <mergeCell ref="AE10:AE11"/>
    <mergeCell ref="A12:A13"/>
    <mergeCell ref="B12:B13"/>
    <mergeCell ref="C12:C13"/>
    <mergeCell ref="F12:F13"/>
    <mergeCell ref="G12:H12"/>
    <mergeCell ref="I12:J12"/>
    <mergeCell ref="K12:L12"/>
    <mergeCell ref="M12:N12"/>
    <mergeCell ref="Q12:R12"/>
    <mergeCell ref="W10:X10"/>
    <mergeCell ref="Y10:Z10"/>
    <mergeCell ref="AA10:AA11"/>
    <mergeCell ref="AB10:AB11"/>
    <mergeCell ref="AC10:AC11"/>
    <mergeCell ref="AD10:AD11"/>
    <mergeCell ref="I10:J10"/>
    <mergeCell ref="K10:L10"/>
    <mergeCell ref="O10:P10"/>
    <mergeCell ref="Q10:R10"/>
    <mergeCell ref="S10:T10"/>
    <mergeCell ref="U10:V10"/>
    <mergeCell ref="AC12:AC13"/>
    <mergeCell ref="AD12:AD13"/>
    <mergeCell ref="AE12:AE13"/>
    <mergeCell ref="A14:A15"/>
    <mergeCell ref="B14:B15"/>
    <mergeCell ref="C14:C15"/>
    <mergeCell ref="F14:F15"/>
    <mergeCell ref="G14:H14"/>
    <mergeCell ref="I14:J14"/>
    <mergeCell ref="K14:L14"/>
    <mergeCell ref="S12:T12"/>
    <mergeCell ref="U12:V12"/>
    <mergeCell ref="W12:X12"/>
    <mergeCell ref="Y12:Z12"/>
    <mergeCell ref="AA12:AA13"/>
    <mergeCell ref="AB12:AB13"/>
    <mergeCell ref="AA14:AA15"/>
    <mergeCell ref="AB14:AB15"/>
    <mergeCell ref="AC14:AC15"/>
    <mergeCell ref="AD14:AD15"/>
    <mergeCell ref="AE14:AE15"/>
    <mergeCell ref="A16:A17"/>
    <mergeCell ref="B16:B17"/>
    <mergeCell ref="C16:C17"/>
    <mergeCell ref="F16:F17"/>
    <mergeCell ref="G16:H16"/>
    <mergeCell ref="M14:N14"/>
    <mergeCell ref="O14:P14"/>
    <mergeCell ref="S14:T14"/>
    <mergeCell ref="U14:V14"/>
    <mergeCell ref="W14:X14"/>
    <mergeCell ref="Y14:Z14"/>
    <mergeCell ref="AE16:AE17"/>
    <mergeCell ref="A18:A19"/>
    <mergeCell ref="B18:B19"/>
    <mergeCell ref="C18:C19"/>
    <mergeCell ref="F18:F19"/>
    <mergeCell ref="G18:H18"/>
    <mergeCell ref="I18:J18"/>
    <mergeCell ref="K18:L18"/>
    <mergeCell ref="M18:N18"/>
    <mergeCell ref="O18:P18"/>
    <mergeCell ref="W16:X16"/>
    <mergeCell ref="Y16:Z16"/>
    <mergeCell ref="AA16:AA17"/>
    <mergeCell ref="AB16:AB17"/>
    <mergeCell ref="AC16:AC17"/>
    <mergeCell ref="AD16:AD17"/>
    <mergeCell ref="I16:J16"/>
    <mergeCell ref="K16:L16"/>
    <mergeCell ref="M16:N16"/>
    <mergeCell ref="O16:P16"/>
    <mergeCell ref="Q16:R16"/>
    <mergeCell ref="U16:V16"/>
    <mergeCell ref="AC18:AC19"/>
    <mergeCell ref="AD18:AD19"/>
    <mergeCell ref="AE18:AE19"/>
    <mergeCell ref="A20:A21"/>
    <mergeCell ref="B20:B21"/>
    <mergeCell ref="C20:C21"/>
    <mergeCell ref="F20:F21"/>
    <mergeCell ref="G20:H20"/>
    <mergeCell ref="I20:J20"/>
    <mergeCell ref="K20:L20"/>
    <mergeCell ref="Q18:R18"/>
    <mergeCell ref="S18:T18"/>
    <mergeCell ref="W18:X18"/>
    <mergeCell ref="Y18:Z18"/>
    <mergeCell ref="AA18:AA19"/>
    <mergeCell ref="AB18:AB19"/>
    <mergeCell ref="AA20:AA21"/>
    <mergeCell ref="AB20:AB21"/>
    <mergeCell ref="AC20:AC21"/>
    <mergeCell ref="AD20:AD21"/>
    <mergeCell ref="AE20:AE21"/>
    <mergeCell ref="A22:A23"/>
    <mergeCell ref="B22:B23"/>
    <mergeCell ref="C22:C23"/>
    <mergeCell ref="F22:F23"/>
    <mergeCell ref="G22:H22"/>
    <mergeCell ref="M20:N20"/>
    <mergeCell ref="O20:P20"/>
    <mergeCell ref="Q20:R20"/>
    <mergeCell ref="S20:T20"/>
    <mergeCell ref="U20:V20"/>
    <mergeCell ref="Y20:Z20"/>
    <mergeCell ref="AE22:AE23"/>
    <mergeCell ref="L27:Q27"/>
    <mergeCell ref="U22:V22"/>
    <mergeCell ref="W22:X22"/>
    <mergeCell ref="AA22:AA23"/>
    <mergeCell ref="AB22:AB23"/>
    <mergeCell ref="AC22:AC23"/>
    <mergeCell ref="AD22:AD23"/>
    <mergeCell ref="I22:J22"/>
    <mergeCell ref="K22:L22"/>
    <mergeCell ref="M22:N22"/>
    <mergeCell ref="O22:P22"/>
    <mergeCell ref="Q22:R22"/>
    <mergeCell ref="S22:T22"/>
  </mergeCells>
  <conditionalFormatting sqref="G16:R16 W18:Z18 Y20:Z20 G22:X22 U16:Z16 S14:Z14 Q12:Z12 G6:H6 M8:Z8 O10:Z10 G12:N12 G20:V20 G18:T18 G10:L10 G14:P14 G8:J8 K6:Z6 I4:Z4">
    <cfRule type="cellIs" dxfId="1630" priority="1" stopIfTrue="1" operator="equal">
      <formula>2</formula>
    </cfRule>
    <cfRule type="cellIs" dxfId="1629" priority="2" stopIfTrue="1" operator="equal">
      <formula>1</formula>
    </cfRule>
    <cfRule type="expression" dxfId="1628" priority="3" stopIfTrue="1">
      <formula>G5+H5&lt;3</formula>
    </cfRule>
  </conditionalFormatting>
  <conditionalFormatting sqref="O15">
    <cfRule type="cellIs" dxfId="1627" priority="4" stopIfTrue="1" operator="notEqual">
      <formula>R13</formula>
    </cfRule>
    <cfRule type="expression" dxfId="1626" priority="5" stopIfTrue="1">
      <formula>$G$4=1</formula>
    </cfRule>
  </conditionalFormatting>
  <conditionalFormatting sqref="K19">
    <cfRule type="cellIs" dxfId="1625" priority="6" stopIfTrue="1" operator="notEqual">
      <formula>V9</formula>
    </cfRule>
    <cfRule type="expression" dxfId="1624" priority="7" stopIfTrue="1">
      <formula>G4=1</formula>
    </cfRule>
  </conditionalFormatting>
  <conditionalFormatting sqref="L19">
    <cfRule type="cellIs" dxfId="1623" priority="8" stopIfTrue="1" operator="notEqual">
      <formula>U9</formula>
    </cfRule>
    <cfRule type="expression" dxfId="1622" priority="9" stopIfTrue="1">
      <formula>G4=1</formula>
    </cfRule>
  </conditionalFormatting>
  <conditionalFormatting sqref="I21">
    <cfRule type="cellIs" dxfId="1621" priority="10" stopIfTrue="1" operator="notEqual">
      <formula>X7</formula>
    </cfRule>
    <cfRule type="expression" dxfId="1620" priority="11" stopIfTrue="1">
      <formula>G4=1</formula>
    </cfRule>
  </conditionalFormatting>
  <conditionalFormatting sqref="J21">
    <cfRule type="cellIs" dxfId="1619" priority="12" stopIfTrue="1" operator="notEqual">
      <formula>W7</formula>
    </cfRule>
    <cfRule type="expression" dxfId="1618" priority="13" stopIfTrue="1">
      <formula>G4=1</formula>
    </cfRule>
  </conditionalFormatting>
  <conditionalFormatting sqref="G23">
    <cfRule type="cellIs" dxfId="1617" priority="14" stopIfTrue="1" operator="notEqual">
      <formula>$Z$5</formula>
    </cfRule>
    <cfRule type="expression" dxfId="1616" priority="15" stopIfTrue="1">
      <formula>G4=1</formula>
    </cfRule>
  </conditionalFormatting>
  <conditionalFormatting sqref="H23">
    <cfRule type="cellIs" dxfId="1615" priority="16" stopIfTrue="1" operator="notEqual">
      <formula>$Y$5</formula>
    </cfRule>
    <cfRule type="expression" dxfId="1614" priority="17" stopIfTrue="1">
      <formula>G4=1</formula>
    </cfRule>
  </conditionalFormatting>
  <conditionalFormatting sqref="U9">
    <cfRule type="cellIs" dxfId="1613" priority="18" stopIfTrue="1" operator="notEqual">
      <formula>L19</formula>
    </cfRule>
    <cfRule type="expression" dxfId="1612" priority="19" stopIfTrue="1">
      <formula>$G$4=1</formula>
    </cfRule>
  </conditionalFormatting>
  <conditionalFormatting sqref="V9">
    <cfRule type="cellIs" dxfId="1611" priority="20" stopIfTrue="1" operator="notEqual">
      <formula>K19</formula>
    </cfRule>
    <cfRule type="expression" dxfId="1610" priority="21" stopIfTrue="1">
      <formula>$G$4=1</formula>
    </cfRule>
  </conditionalFormatting>
  <conditionalFormatting sqref="S11">
    <cfRule type="cellIs" dxfId="1609" priority="22" stopIfTrue="1" operator="notEqual">
      <formula>N17</formula>
    </cfRule>
    <cfRule type="expression" dxfId="1608" priority="23" stopIfTrue="1">
      <formula>$G$4=1</formula>
    </cfRule>
  </conditionalFormatting>
  <conditionalFormatting sqref="T11">
    <cfRule type="cellIs" dxfId="1607" priority="24" stopIfTrue="1" operator="notEqual">
      <formula>M17</formula>
    </cfRule>
    <cfRule type="expression" dxfId="1606" priority="25" stopIfTrue="1">
      <formula>$G$4=1</formula>
    </cfRule>
  </conditionalFormatting>
  <conditionalFormatting sqref="Q13">
    <cfRule type="cellIs" dxfId="1605" priority="26" stopIfTrue="1" operator="notEqual">
      <formula>P15</formula>
    </cfRule>
    <cfRule type="expression" dxfId="1604" priority="27" stopIfTrue="1">
      <formula>$G$4=1</formula>
    </cfRule>
  </conditionalFormatting>
  <conditionalFormatting sqref="R13">
    <cfRule type="cellIs" dxfId="1603" priority="28" stopIfTrue="1" operator="notEqual">
      <formula>O15</formula>
    </cfRule>
    <cfRule type="expression" dxfId="1602" priority="29" stopIfTrue="1">
      <formula>$G$4=1</formula>
    </cfRule>
  </conditionalFormatting>
  <conditionalFormatting sqref="W7">
    <cfRule type="cellIs" dxfId="1601" priority="30" stopIfTrue="1" operator="notEqual">
      <formula>J21</formula>
    </cfRule>
    <cfRule type="expression" dxfId="1600" priority="31" stopIfTrue="1">
      <formula>$G$4=1</formula>
    </cfRule>
  </conditionalFormatting>
  <conditionalFormatting sqref="X7">
    <cfRule type="cellIs" dxfId="1599" priority="32" stopIfTrue="1" operator="notEqual">
      <formula>I21</formula>
    </cfRule>
    <cfRule type="expression" dxfId="1598" priority="33" stopIfTrue="1">
      <formula>$G$4=1</formula>
    </cfRule>
  </conditionalFormatting>
  <conditionalFormatting sqref="Y5">
    <cfRule type="cellIs" dxfId="1597" priority="34" stopIfTrue="1" operator="notEqual">
      <formula>H23</formula>
    </cfRule>
    <cfRule type="expression" dxfId="1596" priority="35" stopIfTrue="1">
      <formula>$G$4=1</formula>
    </cfRule>
  </conditionalFormatting>
  <conditionalFormatting sqref="Z5">
    <cfRule type="cellIs" dxfId="1595" priority="36" stopIfTrue="1" operator="notEqual">
      <formula>G23</formula>
    </cfRule>
    <cfRule type="expression" dxfId="1594" priority="37" stopIfTrue="1">
      <formula>$G$4=1</formula>
    </cfRule>
  </conditionalFormatting>
  <conditionalFormatting sqref="Y15 U11">
    <cfRule type="cellIs" dxfId="1593" priority="38" stopIfTrue="1" operator="notEqual">
      <formula>N19</formula>
    </cfRule>
    <cfRule type="expression" dxfId="1592" priority="39" stopIfTrue="1">
      <formula>$G$4=2</formula>
    </cfRule>
  </conditionalFormatting>
  <conditionalFormatting sqref="Z15 V11">
    <cfRule type="cellIs" dxfId="1591" priority="40" stopIfTrue="1" operator="notEqual">
      <formula>M19</formula>
    </cfRule>
    <cfRule type="expression" dxfId="1590" priority="41" stopIfTrue="1">
      <formula>$G$4=2</formula>
    </cfRule>
  </conditionalFormatting>
  <conditionalFormatting sqref="Q23 M19">
    <cfRule type="cellIs" dxfId="1589" priority="42" stopIfTrue="1" operator="notEqual">
      <formula>V11</formula>
    </cfRule>
    <cfRule type="expression" dxfId="1588" priority="43" stopIfTrue="1">
      <formula>$G$4=2</formula>
    </cfRule>
  </conditionalFormatting>
  <conditionalFormatting sqref="R23 N19">
    <cfRule type="cellIs" dxfId="1587" priority="44" stopIfTrue="1" operator="notEqual">
      <formula>U11</formula>
    </cfRule>
    <cfRule type="expression" dxfId="1586" priority="45" stopIfTrue="1">
      <formula>$G$4=2</formula>
    </cfRule>
  </conditionalFormatting>
  <conditionalFormatting sqref="S13">
    <cfRule type="cellIs" dxfId="1585" priority="46" stopIfTrue="1" operator="notEqual">
      <formula>P17</formula>
    </cfRule>
    <cfRule type="expression" dxfId="1584" priority="47" stopIfTrue="1">
      <formula>$G$4=2</formula>
    </cfRule>
  </conditionalFormatting>
  <conditionalFormatting sqref="T13">
    <cfRule type="cellIs" dxfId="1583" priority="48" stopIfTrue="1" operator="notEqual">
      <formula>O17</formula>
    </cfRule>
    <cfRule type="expression" dxfId="1582" priority="49" stopIfTrue="1">
      <formula>$G$4=2</formula>
    </cfRule>
  </conditionalFormatting>
  <conditionalFormatting sqref="O17">
    <cfRule type="cellIs" dxfId="1581" priority="50" stopIfTrue="1" operator="notEqual">
      <formula>T13</formula>
    </cfRule>
    <cfRule type="expression" dxfId="1580" priority="51" stopIfTrue="1">
      <formula>$G$4=2</formula>
    </cfRule>
  </conditionalFormatting>
  <conditionalFormatting sqref="P17">
    <cfRule type="cellIs" dxfId="1579" priority="52" stopIfTrue="1" operator="notEqual">
      <formula>S13</formula>
    </cfRule>
    <cfRule type="expression" dxfId="1578" priority="53" stopIfTrue="1">
      <formula>$G$4=2</formula>
    </cfRule>
  </conditionalFormatting>
  <conditionalFormatting sqref="W9">
    <cfRule type="cellIs" dxfId="1577" priority="54" stopIfTrue="1" operator="notEqual">
      <formula>L21</formula>
    </cfRule>
    <cfRule type="expression" dxfId="1576" priority="55" stopIfTrue="1">
      <formula>$G$4=2</formula>
    </cfRule>
  </conditionalFormatting>
  <conditionalFormatting sqref="X9">
    <cfRule type="cellIs" dxfId="1575" priority="56" stopIfTrue="1" operator="notEqual">
      <formula>K21</formula>
    </cfRule>
    <cfRule type="expression" dxfId="1574" priority="57" stopIfTrue="1">
      <formula>$G$4=2</formula>
    </cfRule>
  </conditionalFormatting>
  <conditionalFormatting sqref="K21">
    <cfRule type="cellIs" dxfId="1573" priority="58" stopIfTrue="1" operator="notEqual">
      <formula>X9</formula>
    </cfRule>
    <cfRule type="expression" dxfId="1572" priority="59" stopIfTrue="1">
      <formula>$G$4=2</formula>
    </cfRule>
  </conditionalFormatting>
  <conditionalFormatting sqref="L21">
    <cfRule type="cellIs" dxfId="1571" priority="60" stopIfTrue="1" operator="notEqual">
      <formula>W9</formula>
    </cfRule>
    <cfRule type="expression" dxfId="1570" priority="61" stopIfTrue="1">
      <formula>$G$4=2</formula>
    </cfRule>
  </conditionalFormatting>
  <conditionalFormatting sqref="I5">
    <cfRule type="cellIs" dxfId="1569" priority="62" stopIfTrue="1" operator="notEqual">
      <formula>H7</formula>
    </cfRule>
    <cfRule type="expression" dxfId="1568" priority="63" stopIfTrue="1">
      <formula>$G$4=2</formula>
    </cfRule>
  </conditionalFormatting>
  <conditionalFormatting sqref="J5">
    <cfRule type="cellIs" dxfId="1567" priority="64" stopIfTrue="1" operator="notEqual">
      <formula>G7</formula>
    </cfRule>
    <cfRule type="expression" dxfId="1566" priority="65" stopIfTrue="1">
      <formula>$G$4=2</formula>
    </cfRule>
  </conditionalFormatting>
  <conditionalFormatting sqref="G7">
    <cfRule type="cellIs" dxfId="1565" priority="66" stopIfTrue="1" operator="notEqual">
      <formula>J5</formula>
    </cfRule>
    <cfRule type="expression" dxfId="1564" priority="67" stopIfTrue="1">
      <formula>$G$4=2</formula>
    </cfRule>
  </conditionalFormatting>
  <conditionalFormatting sqref="Y7">
    <cfRule type="cellIs" dxfId="1563" priority="68" stopIfTrue="1" operator="notEqual">
      <formula>J23</formula>
    </cfRule>
    <cfRule type="expression" dxfId="1562" priority="69" stopIfTrue="1">
      <formula>$G$4=3</formula>
    </cfRule>
  </conditionalFormatting>
  <conditionalFormatting sqref="Z7">
    <cfRule type="cellIs" dxfId="1561" priority="70" stopIfTrue="1" operator="notEqual">
      <formula>I23</formula>
    </cfRule>
    <cfRule type="expression" dxfId="1560" priority="71" stopIfTrue="1">
      <formula>$G$4=3</formula>
    </cfRule>
  </conditionalFormatting>
  <conditionalFormatting sqref="I23">
    <cfRule type="cellIs" dxfId="1559" priority="72" stopIfTrue="1" operator="notEqual">
      <formula>Z7</formula>
    </cfRule>
    <cfRule type="expression" dxfId="1558" priority="73" stopIfTrue="1">
      <formula>$G$4=3</formula>
    </cfRule>
  </conditionalFormatting>
  <conditionalFormatting sqref="J23">
    <cfRule type="cellIs" dxfId="1557" priority="74" stopIfTrue="1" operator="notEqual">
      <formula>Y7</formula>
    </cfRule>
    <cfRule type="expression" dxfId="1556" priority="75" stopIfTrue="1">
      <formula>$G$4=3</formula>
    </cfRule>
  </conditionalFormatting>
  <conditionalFormatting sqref="K5">
    <cfRule type="cellIs" dxfId="1555" priority="76" stopIfTrue="1" operator="notEqual">
      <formula>H9</formula>
    </cfRule>
    <cfRule type="expression" dxfId="1554" priority="77" stopIfTrue="1">
      <formula>$G$4=3</formula>
    </cfRule>
  </conditionalFormatting>
  <conditionalFormatting sqref="L5">
    <cfRule type="cellIs" dxfId="1553" priority="78" stopIfTrue="1" operator="notEqual">
      <formula>G9</formula>
    </cfRule>
    <cfRule type="expression" dxfId="1552" priority="79" stopIfTrue="1">
      <formula>$G$4=3</formula>
    </cfRule>
  </conditionalFormatting>
  <conditionalFormatting sqref="G9">
    <cfRule type="cellIs" dxfId="1551" priority="80" stopIfTrue="1" operator="notEqual">
      <formula>L5</formula>
    </cfRule>
    <cfRule type="expression" dxfId="1550" priority="81" stopIfTrue="1">
      <formula>$G$4=3</formula>
    </cfRule>
  </conditionalFormatting>
  <conditionalFormatting sqref="H9">
    <cfRule type="cellIs" dxfId="1549" priority="82" stopIfTrue="1" operator="notEqual">
      <formula>K5</formula>
    </cfRule>
    <cfRule type="expression" dxfId="1548" priority="83" stopIfTrue="1">
      <formula>$G$4=3</formula>
    </cfRule>
  </conditionalFormatting>
  <conditionalFormatting sqref="W11">
    <cfRule type="cellIs" dxfId="1547" priority="84" stopIfTrue="1" operator="notEqual">
      <formula>N21</formula>
    </cfRule>
    <cfRule type="expression" dxfId="1546" priority="85" stopIfTrue="1">
      <formula>$G$4=3</formula>
    </cfRule>
  </conditionalFormatting>
  <conditionalFormatting sqref="X11">
    <cfRule type="cellIs" dxfId="1545" priority="86" stopIfTrue="1" operator="notEqual">
      <formula>M21</formula>
    </cfRule>
    <cfRule type="expression" dxfId="1544" priority="87" stopIfTrue="1">
      <formula>$G$4=3</formula>
    </cfRule>
  </conditionalFormatting>
  <conditionalFormatting sqref="M21">
    <cfRule type="cellIs" dxfId="1543" priority="88" stopIfTrue="1" operator="notEqual">
      <formula>X11</formula>
    </cfRule>
    <cfRule type="expression" dxfId="1542" priority="89" stopIfTrue="1">
      <formula>$G$4=3</formula>
    </cfRule>
  </conditionalFormatting>
  <conditionalFormatting sqref="N21">
    <cfRule type="cellIs" dxfId="1541" priority="90" stopIfTrue="1" operator="notEqual">
      <formula>W11</formula>
    </cfRule>
    <cfRule type="expression" dxfId="1540" priority="91" stopIfTrue="1">
      <formula>$G$4=3</formula>
    </cfRule>
  </conditionalFormatting>
  <conditionalFormatting sqref="U13">
    <cfRule type="cellIs" dxfId="1539" priority="92" stopIfTrue="1" operator="notEqual">
      <formula>P19</formula>
    </cfRule>
    <cfRule type="expression" dxfId="1538" priority="93" stopIfTrue="1">
      <formula>$G$4=3</formula>
    </cfRule>
  </conditionalFormatting>
  <conditionalFormatting sqref="V13">
    <cfRule type="cellIs" dxfId="1537" priority="94" stopIfTrue="1" operator="notEqual">
      <formula>O19</formula>
    </cfRule>
    <cfRule type="expression" dxfId="1536" priority="95" stopIfTrue="1">
      <formula>$G$4=3</formula>
    </cfRule>
  </conditionalFormatting>
  <conditionalFormatting sqref="O19">
    <cfRule type="cellIs" dxfId="1535" priority="96" stopIfTrue="1" operator="notEqual">
      <formula>V13</formula>
    </cfRule>
    <cfRule type="expression" dxfId="1534" priority="97" stopIfTrue="1">
      <formula>$G$4=3</formula>
    </cfRule>
  </conditionalFormatting>
  <conditionalFormatting sqref="P19">
    <cfRule type="cellIs" dxfId="1533" priority="98" stopIfTrue="1" operator="notEqual">
      <formula>U13</formula>
    </cfRule>
    <cfRule type="expression" dxfId="1532" priority="99" stopIfTrue="1">
      <formula>$G$4=3</formula>
    </cfRule>
  </conditionalFormatting>
  <conditionalFormatting sqref="S15">
    <cfRule type="cellIs" dxfId="1531" priority="100" stopIfTrue="1" operator="notEqual">
      <formula>R17</formula>
    </cfRule>
    <cfRule type="expression" dxfId="1530" priority="101" stopIfTrue="1">
      <formula>$G$4=3</formula>
    </cfRule>
  </conditionalFormatting>
  <conditionalFormatting sqref="T15">
    <cfRule type="cellIs" dxfId="1529" priority="102" stopIfTrue="1" operator="notEqual">
      <formula>Q17</formula>
    </cfRule>
    <cfRule type="expression" dxfId="1528" priority="103" stopIfTrue="1">
      <formula>$G$4=3</formula>
    </cfRule>
  </conditionalFormatting>
  <conditionalFormatting sqref="Q17">
    <cfRule type="cellIs" dxfId="1527" priority="104" stopIfTrue="1" operator="notEqual">
      <formula>T15</formula>
    </cfRule>
    <cfRule type="expression" dxfId="1526" priority="105" stopIfTrue="1">
      <formula>$G$4=3</formula>
    </cfRule>
  </conditionalFormatting>
  <conditionalFormatting sqref="Y17 M5">
    <cfRule type="cellIs" dxfId="1525" priority="106" stopIfTrue="1" operator="notEqual">
      <formula>H11</formula>
    </cfRule>
    <cfRule type="expression" dxfId="1524" priority="107" stopIfTrue="1">
      <formula>$G$4=4</formula>
    </cfRule>
  </conditionalFormatting>
  <conditionalFormatting sqref="Z17 N5">
    <cfRule type="cellIs" dxfId="1523" priority="108" stopIfTrue="1" operator="notEqual">
      <formula>G11</formula>
    </cfRule>
    <cfRule type="expression" dxfId="1522" priority="109" stopIfTrue="1">
      <formula>$G$4=4</formula>
    </cfRule>
  </conditionalFormatting>
  <conditionalFormatting sqref="T23 H11">
    <cfRule type="cellIs" dxfId="1521" priority="110" stopIfTrue="1" operator="notEqual">
      <formula>M5</formula>
    </cfRule>
    <cfRule type="expression" dxfId="1520" priority="111" stopIfTrue="1">
      <formula>$G$4=4</formula>
    </cfRule>
  </conditionalFormatting>
  <conditionalFormatting sqref="S23 G11">
    <cfRule type="cellIs" dxfId="1519" priority="112" stopIfTrue="1" operator="notEqual">
      <formula>N5</formula>
    </cfRule>
    <cfRule type="expression" dxfId="1518" priority="113" stopIfTrue="1">
      <formula>$G$4=4</formula>
    </cfRule>
  </conditionalFormatting>
  <conditionalFormatting sqref="U15">
    <cfRule type="cellIs" dxfId="1517" priority="114" stopIfTrue="1" operator="notEqual">
      <formula>R19</formula>
    </cfRule>
    <cfRule type="expression" dxfId="1516" priority="115" stopIfTrue="1">
      <formula>$G$4=4</formula>
    </cfRule>
  </conditionalFormatting>
  <conditionalFormatting sqref="V15">
    <cfRule type="cellIs" dxfId="1515" priority="116" stopIfTrue="1" operator="notEqual">
      <formula>Q19</formula>
    </cfRule>
    <cfRule type="expression" dxfId="1514" priority="117" stopIfTrue="1">
      <formula>$G$4=4</formula>
    </cfRule>
  </conditionalFormatting>
  <conditionalFormatting sqref="Q19">
    <cfRule type="cellIs" dxfId="1513" priority="118" stopIfTrue="1" operator="notEqual">
      <formula>V15</formula>
    </cfRule>
    <cfRule type="expression" dxfId="1512" priority="119" stopIfTrue="1">
      <formula>$G$4=4</formula>
    </cfRule>
  </conditionalFormatting>
  <conditionalFormatting sqref="R19">
    <cfRule type="cellIs" dxfId="1511" priority="120" stopIfTrue="1" operator="notEqual">
      <formula>U15</formula>
    </cfRule>
    <cfRule type="expression" dxfId="1510" priority="121" stopIfTrue="1">
      <formula>$G$4=4</formula>
    </cfRule>
  </conditionalFormatting>
  <conditionalFormatting sqref="W13">
    <cfRule type="cellIs" dxfId="1509" priority="122" stopIfTrue="1" operator="notEqual">
      <formula>P21</formula>
    </cfRule>
    <cfRule type="expression" dxfId="1508" priority="123" stopIfTrue="1">
      <formula>$G$4=4</formula>
    </cfRule>
  </conditionalFormatting>
  <conditionalFormatting sqref="X13">
    <cfRule type="cellIs" dxfId="1507" priority="124" stopIfTrue="1" operator="notEqual">
      <formula>O21</formula>
    </cfRule>
    <cfRule type="expression" dxfId="1506" priority="125" stopIfTrue="1">
      <formula>$G$4=4</formula>
    </cfRule>
  </conditionalFormatting>
  <conditionalFormatting sqref="O21">
    <cfRule type="cellIs" dxfId="1505" priority="126" stopIfTrue="1" operator="notEqual">
      <formula>X13</formula>
    </cfRule>
    <cfRule type="expression" dxfId="1504" priority="127" stopIfTrue="1">
      <formula>$G$4=4</formula>
    </cfRule>
  </conditionalFormatting>
  <conditionalFormatting sqref="P21">
    <cfRule type="cellIs" dxfId="1503" priority="128" stopIfTrue="1" operator="notEqual">
      <formula>W13</formula>
    </cfRule>
    <cfRule type="expression" dxfId="1502" priority="129" stopIfTrue="1">
      <formula>$G$4=4</formula>
    </cfRule>
  </conditionalFormatting>
  <conditionalFormatting sqref="K7">
    <cfRule type="cellIs" dxfId="1501" priority="130" stopIfTrue="1" operator="notEqual">
      <formula>J9</formula>
    </cfRule>
    <cfRule type="expression" dxfId="1500" priority="131" stopIfTrue="1">
      <formula>$G$4=4</formula>
    </cfRule>
  </conditionalFormatting>
  <conditionalFormatting sqref="L7">
    <cfRule type="cellIs" dxfId="1499" priority="132" stopIfTrue="1" operator="notEqual">
      <formula>I9</formula>
    </cfRule>
    <cfRule type="expression" dxfId="1498" priority="133" stopIfTrue="1">
      <formula>$G$4=4</formula>
    </cfRule>
  </conditionalFormatting>
  <conditionalFormatting sqref="I9">
    <cfRule type="cellIs" dxfId="1497" priority="134" stopIfTrue="1" operator="notEqual">
      <formula>L7</formula>
    </cfRule>
    <cfRule type="expression" dxfId="1496" priority="135" stopIfTrue="1">
      <formula>$G$4=4</formula>
    </cfRule>
  </conditionalFormatting>
  <conditionalFormatting sqref="Y9">
    <cfRule type="cellIs" dxfId="1495" priority="136" stopIfTrue="1" operator="notEqual">
      <formula>L23</formula>
    </cfRule>
    <cfRule type="expression" dxfId="1494" priority="137" stopIfTrue="1">
      <formula>$G$4=5</formula>
    </cfRule>
  </conditionalFormatting>
  <conditionalFormatting sqref="Z9">
    <cfRule type="cellIs" dxfId="1493" priority="138" stopIfTrue="1" operator="notEqual">
      <formula>K23</formula>
    </cfRule>
    <cfRule type="expression" dxfId="1492" priority="139" stopIfTrue="1">
      <formula>$G$4=5</formula>
    </cfRule>
  </conditionalFormatting>
  <conditionalFormatting sqref="K23">
    <cfRule type="cellIs" dxfId="1491" priority="140" stopIfTrue="1" operator="notEqual">
      <formula>Z9</formula>
    </cfRule>
    <cfRule type="expression" dxfId="1490" priority="141" stopIfTrue="1">
      <formula>$G$4=5</formula>
    </cfRule>
  </conditionalFormatting>
  <conditionalFormatting sqref="L23">
    <cfRule type="cellIs" dxfId="1489" priority="142" stopIfTrue="1" operator="notEqual">
      <formula>Y9</formula>
    </cfRule>
    <cfRule type="expression" dxfId="1488" priority="143" stopIfTrue="1">
      <formula>$G$4=5</formula>
    </cfRule>
  </conditionalFormatting>
  <conditionalFormatting sqref="M17">
    <cfRule type="cellIs" dxfId="1487" priority="144" stopIfTrue="1" operator="notEqual">
      <formula>T11</formula>
    </cfRule>
    <cfRule type="expression" dxfId="1486" priority="145" stopIfTrue="1">
      <formula>$G$4=1</formula>
    </cfRule>
  </conditionalFormatting>
  <conditionalFormatting sqref="N17">
    <cfRule type="cellIs" dxfId="1485" priority="146" stopIfTrue="1" operator="notEqual">
      <formula>S11</formula>
    </cfRule>
    <cfRule type="expression" dxfId="1484" priority="147" stopIfTrue="1">
      <formula>$G$4=1</formula>
    </cfRule>
  </conditionalFormatting>
  <conditionalFormatting sqref="M7">
    <cfRule type="cellIs" dxfId="1483" priority="148" stopIfTrue="1" operator="notEqual">
      <formula>J11</formula>
    </cfRule>
    <cfRule type="expression" dxfId="1482" priority="149" stopIfTrue="1">
      <formula>$G$4=5</formula>
    </cfRule>
  </conditionalFormatting>
  <conditionalFormatting sqref="N7">
    <cfRule type="cellIs" dxfId="1481" priority="150" stopIfTrue="1" operator="notEqual">
      <formula>I11</formula>
    </cfRule>
    <cfRule type="expression" dxfId="1480" priority="151" stopIfTrue="1">
      <formula>$G$4=5</formula>
    </cfRule>
  </conditionalFormatting>
  <conditionalFormatting sqref="I11">
    <cfRule type="cellIs" dxfId="1479" priority="152" stopIfTrue="1" operator="notEqual">
      <formula>N7</formula>
    </cfRule>
    <cfRule type="expression" dxfId="1478" priority="153" stopIfTrue="1">
      <formula>$G$4=5</formula>
    </cfRule>
  </conditionalFormatting>
  <conditionalFormatting sqref="J11">
    <cfRule type="cellIs" dxfId="1477" priority="154" stopIfTrue="1" operator="notEqual">
      <formula>M7</formula>
    </cfRule>
    <cfRule type="expression" dxfId="1476" priority="155" stopIfTrue="1">
      <formula>$G$4=5</formula>
    </cfRule>
  </conditionalFormatting>
  <conditionalFormatting sqref="O5">
    <cfRule type="cellIs" dxfId="1475" priority="156" stopIfTrue="1" operator="notEqual">
      <formula>H13</formula>
    </cfRule>
    <cfRule type="expression" dxfId="1474" priority="157" stopIfTrue="1">
      <formula>$G$4=5</formula>
    </cfRule>
  </conditionalFormatting>
  <conditionalFormatting sqref="P5">
    <cfRule type="cellIs" dxfId="1473" priority="158" stopIfTrue="1" operator="notEqual">
      <formula>G13</formula>
    </cfRule>
    <cfRule type="expression" dxfId="1472" priority="159" stopIfTrue="1">
      <formula>$G$4=5</formula>
    </cfRule>
  </conditionalFormatting>
  <conditionalFormatting sqref="G13">
    <cfRule type="cellIs" dxfId="1471" priority="160" stopIfTrue="1" operator="notEqual">
      <formula>P5</formula>
    </cfRule>
    <cfRule type="expression" dxfId="1470" priority="161" stopIfTrue="1">
      <formula>$G$4=5</formula>
    </cfRule>
  </conditionalFormatting>
  <conditionalFormatting sqref="H13">
    <cfRule type="cellIs" dxfId="1469" priority="162" stopIfTrue="1" operator="notEqual">
      <formula>O5</formula>
    </cfRule>
    <cfRule type="expression" dxfId="1468" priority="163" stopIfTrue="1">
      <formula>$G$4=5</formula>
    </cfRule>
  </conditionalFormatting>
  <conditionalFormatting sqref="W15">
    <cfRule type="cellIs" dxfId="1467" priority="164" stopIfTrue="1" operator="notEqual">
      <formula>R21</formula>
    </cfRule>
    <cfRule type="expression" dxfId="1466" priority="165" stopIfTrue="1">
      <formula>$G$4=5</formula>
    </cfRule>
  </conditionalFormatting>
  <conditionalFormatting sqref="X15">
    <cfRule type="cellIs" dxfId="1465" priority="166" stopIfTrue="1" operator="notEqual">
      <formula>Q21</formula>
    </cfRule>
    <cfRule type="expression" dxfId="1464" priority="167" stopIfTrue="1">
      <formula>$G$4=5</formula>
    </cfRule>
  </conditionalFormatting>
  <conditionalFormatting sqref="Q21">
    <cfRule type="cellIs" dxfId="1463" priority="168" stopIfTrue="1" operator="notEqual">
      <formula>X15</formula>
    </cfRule>
    <cfRule type="expression" dxfId="1462" priority="169" stopIfTrue="1">
      <formula>$G$4=5</formula>
    </cfRule>
  </conditionalFormatting>
  <conditionalFormatting sqref="R21">
    <cfRule type="cellIs" dxfId="1461" priority="170" stopIfTrue="1" operator="notEqual">
      <formula>W15</formula>
    </cfRule>
    <cfRule type="expression" dxfId="1460" priority="171" stopIfTrue="1">
      <formula>$G$4=5</formula>
    </cfRule>
  </conditionalFormatting>
  <conditionalFormatting sqref="U17">
    <cfRule type="cellIs" dxfId="1459" priority="172" stopIfTrue="1" operator="notEqual">
      <formula>T19</formula>
    </cfRule>
    <cfRule type="expression" dxfId="1458" priority="173" stopIfTrue="1">
      <formula>$G$4=5</formula>
    </cfRule>
  </conditionalFormatting>
  <conditionalFormatting sqref="V17">
    <cfRule type="cellIs" dxfId="1457" priority="174" stopIfTrue="1" operator="notEqual">
      <formula>S19</formula>
    </cfRule>
    <cfRule type="expression" dxfId="1456" priority="175" stopIfTrue="1">
      <formula>$G$4=5</formula>
    </cfRule>
  </conditionalFormatting>
  <conditionalFormatting sqref="S19">
    <cfRule type="cellIs" dxfId="1455" priority="176" stopIfTrue="1" operator="notEqual">
      <formula>V17</formula>
    </cfRule>
    <cfRule type="expression" dxfId="1454" priority="177" stopIfTrue="1">
      <formula>$G$4=5</formula>
    </cfRule>
  </conditionalFormatting>
  <conditionalFormatting sqref="Y19 W17">
    <cfRule type="cellIs" dxfId="1453" priority="178" stopIfTrue="1" operator="notEqual">
      <formula>T21</formula>
    </cfRule>
    <cfRule type="expression" dxfId="1452" priority="179" stopIfTrue="1">
      <formula>$G$4=6</formula>
    </cfRule>
  </conditionalFormatting>
  <conditionalFormatting sqref="Z19 X17">
    <cfRule type="cellIs" dxfId="1451" priority="180" stopIfTrue="1" operator="notEqual">
      <formula>S21</formula>
    </cfRule>
    <cfRule type="expression" dxfId="1450" priority="181" stopIfTrue="1">
      <formula>$G$4=6</formula>
    </cfRule>
  </conditionalFormatting>
  <conditionalFormatting sqref="U23 S21">
    <cfRule type="cellIs" dxfId="1449" priority="182" stopIfTrue="1" operator="notEqual">
      <formula>X17</formula>
    </cfRule>
    <cfRule type="expression" dxfId="1448" priority="183" stopIfTrue="1">
      <formula>$G$4=6</formula>
    </cfRule>
  </conditionalFormatting>
  <conditionalFormatting sqref="V23 T21">
    <cfRule type="cellIs" dxfId="1447" priority="184" stopIfTrue="1" operator="notEqual">
      <formula>W17</formula>
    </cfRule>
    <cfRule type="expression" dxfId="1446" priority="185" stopIfTrue="1">
      <formula>$G$4=6</formula>
    </cfRule>
  </conditionalFormatting>
  <conditionalFormatting sqref="Q5">
    <cfRule type="cellIs" dxfId="1445" priority="186" stopIfTrue="1" operator="notEqual">
      <formula>H15</formula>
    </cfRule>
    <cfRule type="expression" dxfId="1444" priority="187" stopIfTrue="1">
      <formula>$G$4=6</formula>
    </cfRule>
  </conditionalFormatting>
  <conditionalFormatting sqref="R5">
    <cfRule type="cellIs" dxfId="1443" priority="188" stopIfTrue="1" operator="notEqual">
      <formula>G15</formula>
    </cfRule>
    <cfRule type="expression" dxfId="1442" priority="189" stopIfTrue="1">
      <formula>$G$4=6</formula>
    </cfRule>
  </conditionalFormatting>
  <conditionalFormatting sqref="O7">
    <cfRule type="cellIs" dxfId="1441" priority="190" stopIfTrue="1" operator="notEqual">
      <formula>J13</formula>
    </cfRule>
    <cfRule type="expression" dxfId="1440" priority="191" stopIfTrue="1">
      <formula>$G$4=6</formula>
    </cfRule>
  </conditionalFormatting>
  <conditionalFormatting sqref="P7">
    <cfRule type="cellIs" dxfId="1439" priority="192" stopIfTrue="1" operator="notEqual">
      <formula>I13</formula>
    </cfRule>
    <cfRule type="expression" dxfId="1438" priority="193" stopIfTrue="1">
      <formula>$G$4=6</formula>
    </cfRule>
  </conditionalFormatting>
  <conditionalFormatting sqref="I13">
    <cfRule type="cellIs" dxfId="1437" priority="194" stopIfTrue="1" operator="notEqual">
      <formula>P7</formula>
    </cfRule>
    <cfRule type="expression" dxfId="1436" priority="195" stopIfTrue="1">
      <formula>$G$4=6</formula>
    </cfRule>
  </conditionalFormatting>
  <conditionalFormatting sqref="J13">
    <cfRule type="cellIs" dxfId="1435" priority="196" stopIfTrue="1" operator="notEqual">
      <formula>O7</formula>
    </cfRule>
    <cfRule type="expression" dxfId="1434" priority="197" stopIfTrue="1">
      <formula>$G$4=6</formula>
    </cfRule>
  </conditionalFormatting>
  <conditionalFormatting sqref="M9">
    <cfRule type="cellIs" dxfId="1433" priority="198" stopIfTrue="1" operator="notEqual">
      <formula>L11</formula>
    </cfRule>
    <cfRule type="expression" dxfId="1432" priority="199" stopIfTrue="1">
      <formula>$G$4=6</formula>
    </cfRule>
  </conditionalFormatting>
  <conditionalFormatting sqref="N9">
    <cfRule type="cellIs" dxfId="1431" priority="200" stopIfTrue="1" operator="notEqual">
      <formula>K11</formula>
    </cfRule>
    <cfRule type="expression" dxfId="1430" priority="201" stopIfTrue="1">
      <formula>$G$4=6</formula>
    </cfRule>
  </conditionalFormatting>
  <conditionalFormatting sqref="K11">
    <cfRule type="cellIs" dxfId="1429" priority="202" stopIfTrue="1" operator="notEqual">
      <formula>N9</formula>
    </cfRule>
    <cfRule type="expression" dxfId="1428" priority="203" stopIfTrue="1">
      <formula>$G$4=6</formula>
    </cfRule>
  </conditionalFormatting>
  <conditionalFormatting sqref="Y11 S5">
    <cfRule type="cellIs" dxfId="1427" priority="204" stopIfTrue="1" operator="notEqual">
      <formula>H17</formula>
    </cfRule>
    <cfRule type="expression" dxfId="1426" priority="205" stopIfTrue="1">
      <formula>$G$4=7</formula>
    </cfRule>
  </conditionalFormatting>
  <conditionalFormatting sqref="Z11 T5">
    <cfRule type="cellIs" dxfId="1425" priority="206" stopIfTrue="1" operator="notEqual">
      <formula>G17</formula>
    </cfRule>
    <cfRule type="expression" dxfId="1424" priority="207" stopIfTrue="1">
      <formula>$G$4=7</formula>
    </cfRule>
  </conditionalFormatting>
  <conditionalFormatting sqref="M23 G17">
    <cfRule type="cellIs" dxfId="1423" priority="208" stopIfTrue="1" operator="notEqual">
      <formula>T5</formula>
    </cfRule>
    <cfRule type="expression" dxfId="1422" priority="209" stopIfTrue="1">
      <formula>$G$4=7</formula>
    </cfRule>
  </conditionalFormatting>
  <conditionalFormatting sqref="N23 H17">
    <cfRule type="cellIs" dxfId="1421" priority="210" stopIfTrue="1" operator="notEqual">
      <formula>S5</formula>
    </cfRule>
    <cfRule type="expression" dxfId="1420" priority="211" stopIfTrue="1">
      <formula>$G$4=7</formula>
    </cfRule>
  </conditionalFormatting>
  <conditionalFormatting sqref="O9">
    <cfRule type="cellIs" dxfId="1419" priority="212" stopIfTrue="1" operator="notEqual">
      <formula>L13</formula>
    </cfRule>
    <cfRule type="expression" dxfId="1418" priority="213" stopIfTrue="1">
      <formula>$G$4=7</formula>
    </cfRule>
  </conditionalFormatting>
  <conditionalFormatting sqref="P9">
    <cfRule type="cellIs" dxfId="1417" priority="214" stopIfTrue="1" operator="notEqual">
      <formula>K13</formula>
    </cfRule>
    <cfRule type="expression" dxfId="1416" priority="215" stopIfTrue="1">
      <formula>$G$4=7</formula>
    </cfRule>
  </conditionalFormatting>
  <conditionalFormatting sqref="K13">
    <cfRule type="cellIs" dxfId="1415" priority="216" stopIfTrue="1" operator="notEqual">
      <formula>P9</formula>
    </cfRule>
    <cfRule type="expression" dxfId="1414" priority="217" stopIfTrue="1">
      <formula>$G$4=7</formula>
    </cfRule>
  </conditionalFormatting>
  <conditionalFormatting sqref="L13">
    <cfRule type="cellIs" dxfId="1413" priority="218" stopIfTrue="1" operator="notEqual">
      <formula>O9</formula>
    </cfRule>
    <cfRule type="expression" dxfId="1412" priority="219" stopIfTrue="1">
      <formula>$G$4=7</formula>
    </cfRule>
  </conditionalFormatting>
  <conditionalFormatting sqref="I15">
    <cfRule type="cellIs" dxfId="1411" priority="220" stopIfTrue="1" operator="notEqual">
      <formula>R7</formula>
    </cfRule>
    <cfRule type="expression" dxfId="1410" priority="221" stopIfTrue="1">
      <formula>$G$4=7</formula>
    </cfRule>
  </conditionalFormatting>
  <conditionalFormatting sqref="J15">
    <cfRule type="cellIs" dxfId="1409" priority="222" stopIfTrue="1" operator="notEqual">
      <formula>Q7</formula>
    </cfRule>
    <cfRule type="expression" dxfId="1408" priority="223" stopIfTrue="1">
      <formula>$G$4=7</formula>
    </cfRule>
  </conditionalFormatting>
  <conditionalFormatting sqref="Q7">
    <cfRule type="cellIs" dxfId="1407" priority="224" stopIfTrue="1" operator="notEqual">
      <formula>J15</formula>
    </cfRule>
    <cfRule type="expression" dxfId="1406" priority="225" stopIfTrue="1">
      <formula>$G$4=7</formula>
    </cfRule>
  </conditionalFormatting>
  <conditionalFormatting sqref="R7">
    <cfRule type="cellIs" dxfId="1405" priority="226" stopIfTrue="1" operator="notEqual">
      <formula>I15</formula>
    </cfRule>
    <cfRule type="expression" dxfId="1404" priority="227" stopIfTrue="1">
      <formula>$G$4=7</formula>
    </cfRule>
  </conditionalFormatting>
  <conditionalFormatting sqref="W19">
    <cfRule type="cellIs" dxfId="1403" priority="228" stopIfTrue="1" operator="notEqual">
      <formula>V21</formula>
    </cfRule>
    <cfRule type="expression" dxfId="1402" priority="229" stopIfTrue="1">
      <formula>$G$4=7</formula>
    </cfRule>
  </conditionalFormatting>
  <conditionalFormatting sqref="X19">
    <cfRule type="cellIs" dxfId="1401" priority="230" stopIfTrue="1" operator="notEqual">
      <formula>U21</formula>
    </cfRule>
    <cfRule type="expression" dxfId="1400" priority="231" stopIfTrue="1">
      <formula>$G$4=7</formula>
    </cfRule>
  </conditionalFormatting>
  <conditionalFormatting sqref="U21">
    <cfRule type="cellIs" dxfId="1399" priority="232" stopIfTrue="1" operator="notEqual">
      <formula>X19</formula>
    </cfRule>
    <cfRule type="expression" dxfId="1398" priority="233" stopIfTrue="1">
      <formula>$G$4=7</formula>
    </cfRule>
  </conditionalFormatting>
  <conditionalFormatting sqref="Y21 O11">
    <cfRule type="cellIs" dxfId="1397" priority="234" stopIfTrue="1" operator="notEqual">
      <formula>N13</formula>
    </cfRule>
    <cfRule type="expression" dxfId="1396" priority="235" stopIfTrue="1">
      <formula>$G$4=8</formula>
    </cfRule>
  </conditionalFormatting>
  <conditionalFormatting sqref="Z21 P11">
    <cfRule type="cellIs" dxfId="1395" priority="236" stopIfTrue="1" operator="notEqual">
      <formula>M13</formula>
    </cfRule>
    <cfRule type="expression" dxfId="1394" priority="237" stopIfTrue="1">
      <formula>$G$4=8</formula>
    </cfRule>
  </conditionalFormatting>
  <conditionalFormatting sqref="W23 M13">
    <cfRule type="cellIs" dxfId="1393" priority="238" stopIfTrue="1" operator="notEqual">
      <formula>P11</formula>
    </cfRule>
    <cfRule type="expression" dxfId="1392" priority="239" stopIfTrue="1">
      <formula>$G$4=8</formula>
    </cfRule>
  </conditionalFormatting>
  <conditionalFormatting sqref="U5">
    <cfRule type="cellIs" dxfId="1391" priority="240" stopIfTrue="1" operator="notEqual">
      <formula>H19</formula>
    </cfRule>
    <cfRule type="expression" dxfId="1390" priority="241" stopIfTrue="1">
      <formula>$G$4=8</formula>
    </cfRule>
  </conditionalFormatting>
  <conditionalFormatting sqref="V5">
    <cfRule type="cellIs" dxfId="1389" priority="242" stopIfTrue="1" operator="notEqual">
      <formula>G19</formula>
    </cfRule>
    <cfRule type="expression" dxfId="1388" priority="243" stopIfTrue="1">
      <formula>$G$4=8</formula>
    </cfRule>
  </conditionalFormatting>
  <conditionalFormatting sqref="S7">
    <cfRule type="cellIs" dxfId="1387" priority="244" stopIfTrue="1" operator="notEqual">
      <formula>J17</formula>
    </cfRule>
    <cfRule type="expression" dxfId="1386" priority="245" stopIfTrue="1">
      <formula>$G$4=8</formula>
    </cfRule>
  </conditionalFormatting>
  <conditionalFormatting sqref="T7">
    <cfRule type="cellIs" dxfId="1385" priority="246" stopIfTrue="1" operator="notEqual">
      <formula>I17</formula>
    </cfRule>
    <cfRule type="expression" dxfId="1384" priority="247" stopIfTrue="1">
      <formula>$G$4=8</formula>
    </cfRule>
  </conditionalFormatting>
  <conditionalFormatting sqref="I17">
    <cfRule type="cellIs" dxfId="1383" priority="248" stopIfTrue="1" operator="notEqual">
      <formula>T7</formula>
    </cfRule>
    <cfRule type="expression" dxfId="1382" priority="249" stopIfTrue="1">
      <formula>$G$4=8</formula>
    </cfRule>
  </conditionalFormatting>
  <conditionalFormatting sqref="J17">
    <cfRule type="cellIs" dxfId="1381" priority="250" stopIfTrue="1" operator="notEqual">
      <formula>S7</formula>
    </cfRule>
    <cfRule type="expression" dxfId="1380" priority="251" stopIfTrue="1">
      <formula>$G$4=8</formula>
    </cfRule>
  </conditionalFormatting>
  <conditionalFormatting sqref="Q9">
    <cfRule type="cellIs" dxfId="1379" priority="252" stopIfTrue="1" operator="notEqual">
      <formula>L15</formula>
    </cfRule>
    <cfRule type="expression" dxfId="1378" priority="253" stopIfTrue="1">
      <formula>$G$4=8</formula>
    </cfRule>
  </conditionalFormatting>
  <conditionalFormatting sqref="R9">
    <cfRule type="cellIs" dxfId="1377" priority="254" stopIfTrue="1" operator="notEqual">
      <formula>K15</formula>
    </cfRule>
    <cfRule type="expression" dxfId="1376" priority="255" stopIfTrue="1">
      <formula>$G$4=8</formula>
    </cfRule>
  </conditionalFormatting>
  <conditionalFormatting sqref="K15">
    <cfRule type="cellIs" dxfId="1375" priority="256" stopIfTrue="1" operator="notEqual">
      <formula>R9</formula>
    </cfRule>
    <cfRule type="expression" dxfId="1374" priority="257" stopIfTrue="1">
      <formula>$G$4=8</formula>
    </cfRule>
  </conditionalFormatting>
  <conditionalFormatting sqref="L15">
    <cfRule type="cellIs" dxfId="1373" priority="258" stopIfTrue="1" operator="notEqual">
      <formula>Q9</formula>
    </cfRule>
    <cfRule type="expression" dxfId="1372" priority="259" stopIfTrue="1">
      <formula>$G$4=8</formula>
    </cfRule>
  </conditionalFormatting>
  <conditionalFormatting sqref="Y13">
    <cfRule type="cellIs" dxfId="1371" priority="260" stopIfTrue="1" operator="notEqual">
      <formula>P23</formula>
    </cfRule>
    <cfRule type="expression" dxfId="1370" priority="261" stopIfTrue="1">
      <formula>$G$4=9</formula>
    </cfRule>
  </conditionalFormatting>
  <conditionalFormatting sqref="Z13">
    <cfRule type="cellIs" dxfId="1369" priority="262" stopIfTrue="1" operator="notEqual">
      <formula>O23</formula>
    </cfRule>
    <cfRule type="expression" dxfId="1368" priority="263" stopIfTrue="1">
      <formula>$G$4=9</formula>
    </cfRule>
  </conditionalFormatting>
  <conditionalFormatting sqref="O23">
    <cfRule type="cellIs" dxfId="1367" priority="264" stopIfTrue="1" operator="notEqual">
      <formula>Z13</formula>
    </cfRule>
    <cfRule type="expression" dxfId="1366" priority="265" stopIfTrue="1">
      <formula>$G$4=9</formula>
    </cfRule>
  </conditionalFormatting>
  <conditionalFormatting sqref="P23">
    <cfRule type="cellIs" dxfId="1365" priority="266" stopIfTrue="1" operator="notEqual">
      <formula>Y13</formula>
    </cfRule>
    <cfRule type="expression" dxfId="1364" priority="267" stopIfTrue="1">
      <formula>$G$4=9</formula>
    </cfRule>
  </conditionalFormatting>
  <conditionalFormatting sqref="M15">
    <cfRule type="cellIs" dxfId="1363" priority="268" stopIfTrue="1" operator="notEqual">
      <formula>R11</formula>
    </cfRule>
    <cfRule type="expression" dxfId="1362" priority="269" stopIfTrue="1">
      <formula>$G$4=9</formula>
    </cfRule>
  </conditionalFormatting>
  <conditionalFormatting sqref="N15">
    <cfRule type="cellIs" dxfId="1361" priority="270" stopIfTrue="1" operator="notEqual">
      <formula>Q11</formula>
    </cfRule>
    <cfRule type="expression" dxfId="1360" priority="271" stopIfTrue="1">
      <formula>$G$4=9</formula>
    </cfRule>
  </conditionalFormatting>
  <conditionalFormatting sqref="Q11">
    <cfRule type="cellIs" dxfId="1359" priority="272" stopIfTrue="1" operator="notEqual">
      <formula>N15</formula>
    </cfRule>
    <cfRule type="expression" dxfId="1358" priority="273" stopIfTrue="1">
      <formula>$G$4=9</formula>
    </cfRule>
  </conditionalFormatting>
  <conditionalFormatting sqref="R11">
    <cfRule type="cellIs" dxfId="1357" priority="274" stopIfTrue="1" operator="notEqual">
      <formula>M15</formula>
    </cfRule>
    <cfRule type="expression" dxfId="1356" priority="275" stopIfTrue="1">
      <formula>$G$4=9</formula>
    </cfRule>
  </conditionalFormatting>
  <conditionalFormatting sqref="K17">
    <cfRule type="cellIs" dxfId="1355" priority="276" stopIfTrue="1" operator="notEqual">
      <formula>T9</formula>
    </cfRule>
    <cfRule type="expression" dxfId="1354" priority="277" stopIfTrue="1">
      <formula>$G$4=9</formula>
    </cfRule>
  </conditionalFormatting>
  <conditionalFormatting sqref="L17">
    <cfRule type="cellIs" dxfId="1353" priority="278" stopIfTrue="1" operator="notEqual">
      <formula>S9</formula>
    </cfRule>
    <cfRule type="expression" dxfId="1352" priority="279" stopIfTrue="1">
      <formula>$G$4=9</formula>
    </cfRule>
  </conditionalFormatting>
  <conditionalFormatting sqref="S9">
    <cfRule type="cellIs" dxfId="1351" priority="280" stopIfTrue="1" operator="notEqual">
      <formula>L17</formula>
    </cfRule>
    <cfRule type="expression" dxfId="1350" priority="281" stopIfTrue="1">
      <formula>$G$4=9</formula>
    </cfRule>
  </conditionalFormatting>
  <conditionalFormatting sqref="T9">
    <cfRule type="cellIs" dxfId="1349" priority="282" stopIfTrue="1" operator="notEqual">
      <formula>K17</formula>
    </cfRule>
    <cfRule type="expression" dxfId="1348" priority="283" stopIfTrue="1">
      <formula>$G$4=9</formula>
    </cfRule>
  </conditionalFormatting>
  <conditionalFormatting sqref="I19">
    <cfRule type="cellIs" dxfId="1347" priority="284" stopIfTrue="1" operator="notEqual">
      <formula>V7</formula>
    </cfRule>
    <cfRule type="expression" dxfId="1346" priority="285" stopIfTrue="1">
      <formula>$G$4=9</formula>
    </cfRule>
  </conditionalFormatting>
  <conditionalFormatting sqref="J19">
    <cfRule type="cellIs" dxfId="1345" priority="286" stopIfTrue="1" operator="notEqual">
      <formula>U7</formula>
    </cfRule>
    <cfRule type="expression" dxfId="1344" priority="287" stopIfTrue="1">
      <formula>$G$4=9</formula>
    </cfRule>
  </conditionalFormatting>
  <conditionalFormatting sqref="U7">
    <cfRule type="cellIs" dxfId="1343" priority="288" stopIfTrue="1" operator="notEqual">
      <formula>J19</formula>
    </cfRule>
    <cfRule type="expression" dxfId="1342" priority="289" stopIfTrue="1">
      <formula>$G$4=9</formula>
    </cfRule>
  </conditionalFormatting>
  <conditionalFormatting sqref="V7">
    <cfRule type="cellIs" dxfId="1341" priority="290" stopIfTrue="1" operator="notEqual">
      <formula>I19</formula>
    </cfRule>
    <cfRule type="expression" dxfId="1340" priority="291" stopIfTrue="1">
      <formula>$G$4=9</formula>
    </cfRule>
  </conditionalFormatting>
  <conditionalFormatting sqref="G21">
    <cfRule type="cellIs" dxfId="1339" priority="292" stopIfTrue="1" operator="notEqual">
      <formula>X5</formula>
    </cfRule>
    <cfRule type="expression" dxfId="1338" priority="293" stopIfTrue="1">
      <formula>$G$4=9</formula>
    </cfRule>
  </conditionalFormatting>
  <conditionalFormatting sqref="H21">
    <cfRule type="cellIs" dxfId="1337" priority="294" stopIfTrue="1" operator="notEqual">
      <formula>W5</formula>
    </cfRule>
    <cfRule type="expression" dxfId="1336" priority="295" stopIfTrue="1">
      <formula>$G$4=9</formula>
    </cfRule>
  </conditionalFormatting>
  <conditionalFormatting sqref="W5">
    <cfRule type="cellIs" dxfId="1335" priority="296" stopIfTrue="1" operator="notEqual">
      <formula>H21</formula>
    </cfRule>
    <cfRule type="expression" dxfId="1334" priority="297" stopIfTrue="1">
      <formula>$G$4=9</formula>
    </cfRule>
  </conditionalFormatting>
  <conditionalFormatting sqref="X5">
    <cfRule type="cellIs" dxfId="1333" priority="298" stopIfTrue="1" operator="notEqual">
      <formula>G21</formula>
    </cfRule>
    <cfRule type="expression" dxfId="1332" priority="299" stopIfTrue="1">
      <formula>$G$4=9</formula>
    </cfRule>
  </conditionalFormatting>
  <conditionalFormatting sqref="H19">
    <cfRule type="cellIs" dxfId="1331" priority="300" stopIfTrue="1" operator="notEqual">
      <formula>U5</formula>
    </cfRule>
    <cfRule type="expression" dxfId="1330" priority="301" stopIfTrue="1">
      <formula>$G$4=8</formula>
    </cfRule>
  </conditionalFormatting>
  <conditionalFormatting sqref="J9">
    <cfRule type="cellIs" dxfId="1329" priority="302" stopIfTrue="1" operator="notEqual">
      <formula>K7</formula>
    </cfRule>
    <cfRule type="expression" dxfId="1328" priority="303" stopIfTrue="1">
      <formula>$G$4=4</formula>
    </cfRule>
  </conditionalFormatting>
  <conditionalFormatting sqref="L11">
    <cfRule type="cellIs" dxfId="1327" priority="304" stopIfTrue="1" operator="notEqual">
      <formula>M9</formula>
    </cfRule>
    <cfRule type="expression" dxfId="1326" priority="305" stopIfTrue="1">
      <formula>$G$4=6</formula>
    </cfRule>
  </conditionalFormatting>
  <conditionalFormatting sqref="N13 X23">
    <cfRule type="cellIs" dxfId="1325" priority="306" stopIfTrue="1" operator="notEqual">
      <formula>O11</formula>
    </cfRule>
    <cfRule type="expression" dxfId="1324" priority="307" stopIfTrue="1">
      <formula>$G$4=8</formula>
    </cfRule>
  </conditionalFormatting>
  <conditionalFormatting sqref="P15">
    <cfRule type="cellIs" dxfId="1323" priority="308" stopIfTrue="1" operator="notEqual">
      <formula>Q13</formula>
    </cfRule>
    <cfRule type="expression" dxfId="1322" priority="309" stopIfTrue="1">
      <formula>$G$4=1</formula>
    </cfRule>
  </conditionalFormatting>
  <conditionalFormatting sqref="R17">
    <cfRule type="cellIs" dxfId="1321" priority="310" stopIfTrue="1" operator="notEqual">
      <formula>S15</formula>
    </cfRule>
    <cfRule type="expression" dxfId="1320" priority="311" stopIfTrue="1">
      <formula>$G$4=3</formula>
    </cfRule>
  </conditionalFormatting>
  <conditionalFormatting sqref="T19">
    <cfRule type="cellIs" dxfId="1319" priority="312" stopIfTrue="1" operator="notEqual">
      <formula>U17</formula>
    </cfRule>
    <cfRule type="expression" dxfId="1318" priority="313" stopIfTrue="1">
      <formula>$G$4=5</formula>
    </cfRule>
  </conditionalFormatting>
  <conditionalFormatting sqref="V21">
    <cfRule type="cellIs" dxfId="1317" priority="314" stopIfTrue="1" operator="notEqual">
      <formula>W19</formula>
    </cfRule>
    <cfRule type="expression" dxfId="1316" priority="315" stopIfTrue="1">
      <formula>$G$4=7</formula>
    </cfRule>
  </conditionalFormatting>
  <conditionalFormatting sqref="AA4:AA23">
    <cfRule type="cellIs" dxfId="1315" priority="316" stopIfTrue="1" operator="equal">
      <formula>$AF$2</formula>
    </cfRule>
    <cfRule type="cellIs" dxfId="1314" priority="317" stopIfTrue="1" operator="greaterThan">
      <formula>$AF$1</formula>
    </cfRule>
  </conditionalFormatting>
  <conditionalFormatting sqref="H7">
    <cfRule type="cellIs" dxfId="1313" priority="318" stopIfTrue="1" operator="notEqual">
      <formula>$I$5</formula>
    </cfRule>
    <cfRule type="expression" dxfId="1312" priority="319" stopIfTrue="1">
      <formula>$G$4=2</formula>
    </cfRule>
  </conditionalFormatting>
  <conditionalFormatting sqref="G15">
    <cfRule type="cellIs" dxfId="1311" priority="320" stopIfTrue="1" operator="notEqual">
      <formula>$R$5</formula>
    </cfRule>
    <cfRule type="expression" dxfId="1310" priority="321" stopIfTrue="1">
      <formula>$G$4=6</formula>
    </cfRule>
  </conditionalFormatting>
  <conditionalFormatting sqref="H15">
    <cfRule type="cellIs" dxfId="1309" priority="322" stopIfTrue="1" operator="notEqual">
      <formula>$Q$5</formula>
    </cfRule>
    <cfRule type="expression" dxfId="1308" priority="323" stopIfTrue="1">
      <formula>$G$4=6</formula>
    </cfRule>
  </conditionalFormatting>
  <conditionalFormatting sqref="G19">
    <cfRule type="cellIs" dxfId="1307" priority="324" stopIfTrue="1" operator="notEqual">
      <formula>$V$5</formula>
    </cfRule>
    <cfRule type="expression" dxfId="1306" priority="325" stopIfTrue="1">
      <formula>$G$4=8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G28"/>
  <sheetViews>
    <sheetView topLeftCell="A4" workbookViewId="0">
      <selection activeCell="AI5" sqref="AI5:AK25"/>
    </sheetView>
  </sheetViews>
  <sheetFormatPr defaultRowHeight="15" x14ac:dyDescent="0.25"/>
  <cols>
    <col min="1" max="1" width="3.5703125" style="2" bestFit="1" customWidth="1"/>
    <col min="2" max="2" width="11.85546875" style="20" customWidth="1"/>
    <col min="3" max="3" width="4.140625" style="2" hidden="1" customWidth="1"/>
    <col min="4" max="4" width="20.7109375" style="17" customWidth="1"/>
    <col min="5" max="24" width="4" style="2" customWidth="1"/>
    <col min="25" max="25" width="9.140625" style="2"/>
    <col min="26" max="27" width="4.85546875" style="2" hidden="1" customWidth="1"/>
    <col min="28" max="28" width="6" style="2" hidden="1" customWidth="1"/>
    <col min="29" max="29" width="9.140625" style="2"/>
    <col min="30" max="30" width="5" style="18" customWidth="1"/>
    <col min="31" max="37" width="5" style="2" customWidth="1"/>
    <col min="38" max="256" width="9.140625" style="2"/>
    <col min="257" max="257" width="3.5703125" style="2" bestFit="1" customWidth="1"/>
    <col min="258" max="259" width="0" style="2" hidden="1" customWidth="1"/>
    <col min="260" max="260" width="20.7109375" style="2" customWidth="1"/>
    <col min="261" max="280" width="4" style="2" customWidth="1"/>
    <col min="281" max="281" width="9.140625" style="2"/>
    <col min="282" max="283" width="4.85546875" style="2" customWidth="1"/>
    <col min="284" max="284" width="6" style="2" customWidth="1"/>
    <col min="285" max="285" width="9.140625" style="2"/>
    <col min="286" max="286" width="6.7109375" style="2" customWidth="1"/>
    <col min="287" max="512" width="9.140625" style="2"/>
    <col min="513" max="513" width="3.5703125" style="2" bestFit="1" customWidth="1"/>
    <col min="514" max="515" width="0" style="2" hidden="1" customWidth="1"/>
    <col min="516" max="516" width="20.7109375" style="2" customWidth="1"/>
    <col min="517" max="536" width="4" style="2" customWidth="1"/>
    <col min="537" max="537" width="9.140625" style="2"/>
    <col min="538" max="539" width="4.85546875" style="2" customWidth="1"/>
    <col min="540" max="540" width="6" style="2" customWidth="1"/>
    <col min="541" max="541" width="9.140625" style="2"/>
    <col min="542" max="542" width="6.7109375" style="2" customWidth="1"/>
    <col min="543" max="768" width="9.140625" style="2"/>
    <col min="769" max="769" width="3.5703125" style="2" bestFit="1" customWidth="1"/>
    <col min="770" max="771" width="0" style="2" hidden="1" customWidth="1"/>
    <col min="772" max="772" width="20.7109375" style="2" customWidth="1"/>
    <col min="773" max="792" width="4" style="2" customWidth="1"/>
    <col min="793" max="793" width="9.140625" style="2"/>
    <col min="794" max="795" width="4.85546875" style="2" customWidth="1"/>
    <col min="796" max="796" width="6" style="2" customWidth="1"/>
    <col min="797" max="797" width="9.140625" style="2"/>
    <col min="798" max="798" width="6.7109375" style="2" customWidth="1"/>
    <col min="799" max="1024" width="9.140625" style="2"/>
    <col min="1025" max="1025" width="3.5703125" style="2" bestFit="1" customWidth="1"/>
    <col min="1026" max="1027" width="0" style="2" hidden="1" customWidth="1"/>
    <col min="1028" max="1028" width="20.7109375" style="2" customWidth="1"/>
    <col min="1029" max="1048" width="4" style="2" customWidth="1"/>
    <col min="1049" max="1049" width="9.140625" style="2"/>
    <col min="1050" max="1051" width="4.85546875" style="2" customWidth="1"/>
    <col min="1052" max="1052" width="6" style="2" customWidth="1"/>
    <col min="1053" max="1053" width="9.140625" style="2"/>
    <col min="1054" max="1054" width="6.7109375" style="2" customWidth="1"/>
    <col min="1055" max="1280" width="9.140625" style="2"/>
    <col min="1281" max="1281" width="3.5703125" style="2" bestFit="1" customWidth="1"/>
    <col min="1282" max="1283" width="0" style="2" hidden="1" customWidth="1"/>
    <col min="1284" max="1284" width="20.7109375" style="2" customWidth="1"/>
    <col min="1285" max="1304" width="4" style="2" customWidth="1"/>
    <col min="1305" max="1305" width="9.140625" style="2"/>
    <col min="1306" max="1307" width="4.85546875" style="2" customWidth="1"/>
    <col min="1308" max="1308" width="6" style="2" customWidth="1"/>
    <col min="1309" max="1309" width="9.140625" style="2"/>
    <col min="1310" max="1310" width="6.7109375" style="2" customWidth="1"/>
    <col min="1311" max="1536" width="9.140625" style="2"/>
    <col min="1537" max="1537" width="3.5703125" style="2" bestFit="1" customWidth="1"/>
    <col min="1538" max="1539" width="0" style="2" hidden="1" customWidth="1"/>
    <col min="1540" max="1540" width="20.7109375" style="2" customWidth="1"/>
    <col min="1541" max="1560" width="4" style="2" customWidth="1"/>
    <col min="1561" max="1561" width="9.140625" style="2"/>
    <col min="1562" max="1563" width="4.85546875" style="2" customWidth="1"/>
    <col min="1564" max="1564" width="6" style="2" customWidth="1"/>
    <col min="1565" max="1565" width="9.140625" style="2"/>
    <col min="1566" max="1566" width="6.7109375" style="2" customWidth="1"/>
    <col min="1567" max="1792" width="9.140625" style="2"/>
    <col min="1793" max="1793" width="3.5703125" style="2" bestFit="1" customWidth="1"/>
    <col min="1794" max="1795" width="0" style="2" hidden="1" customWidth="1"/>
    <col min="1796" max="1796" width="20.7109375" style="2" customWidth="1"/>
    <col min="1797" max="1816" width="4" style="2" customWidth="1"/>
    <col min="1817" max="1817" width="9.140625" style="2"/>
    <col min="1818" max="1819" width="4.85546875" style="2" customWidth="1"/>
    <col min="1820" max="1820" width="6" style="2" customWidth="1"/>
    <col min="1821" max="1821" width="9.140625" style="2"/>
    <col min="1822" max="1822" width="6.7109375" style="2" customWidth="1"/>
    <col min="1823" max="2048" width="9.140625" style="2"/>
    <col min="2049" max="2049" width="3.5703125" style="2" bestFit="1" customWidth="1"/>
    <col min="2050" max="2051" width="0" style="2" hidden="1" customWidth="1"/>
    <col min="2052" max="2052" width="20.7109375" style="2" customWidth="1"/>
    <col min="2053" max="2072" width="4" style="2" customWidth="1"/>
    <col min="2073" max="2073" width="9.140625" style="2"/>
    <col min="2074" max="2075" width="4.85546875" style="2" customWidth="1"/>
    <col min="2076" max="2076" width="6" style="2" customWidth="1"/>
    <col min="2077" max="2077" width="9.140625" style="2"/>
    <col min="2078" max="2078" width="6.7109375" style="2" customWidth="1"/>
    <col min="2079" max="2304" width="9.140625" style="2"/>
    <col min="2305" max="2305" width="3.5703125" style="2" bestFit="1" customWidth="1"/>
    <col min="2306" max="2307" width="0" style="2" hidden="1" customWidth="1"/>
    <col min="2308" max="2308" width="20.7109375" style="2" customWidth="1"/>
    <col min="2309" max="2328" width="4" style="2" customWidth="1"/>
    <col min="2329" max="2329" width="9.140625" style="2"/>
    <col min="2330" max="2331" width="4.85546875" style="2" customWidth="1"/>
    <col min="2332" max="2332" width="6" style="2" customWidth="1"/>
    <col min="2333" max="2333" width="9.140625" style="2"/>
    <col min="2334" max="2334" width="6.7109375" style="2" customWidth="1"/>
    <col min="2335" max="2560" width="9.140625" style="2"/>
    <col min="2561" max="2561" width="3.5703125" style="2" bestFit="1" customWidth="1"/>
    <col min="2562" max="2563" width="0" style="2" hidden="1" customWidth="1"/>
    <col min="2564" max="2564" width="20.7109375" style="2" customWidth="1"/>
    <col min="2565" max="2584" width="4" style="2" customWidth="1"/>
    <col min="2585" max="2585" width="9.140625" style="2"/>
    <col min="2586" max="2587" width="4.85546875" style="2" customWidth="1"/>
    <col min="2588" max="2588" width="6" style="2" customWidth="1"/>
    <col min="2589" max="2589" width="9.140625" style="2"/>
    <col min="2590" max="2590" width="6.7109375" style="2" customWidth="1"/>
    <col min="2591" max="2816" width="9.140625" style="2"/>
    <col min="2817" max="2817" width="3.5703125" style="2" bestFit="1" customWidth="1"/>
    <col min="2818" max="2819" width="0" style="2" hidden="1" customWidth="1"/>
    <col min="2820" max="2820" width="20.7109375" style="2" customWidth="1"/>
    <col min="2821" max="2840" width="4" style="2" customWidth="1"/>
    <col min="2841" max="2841" width="9.140625" style="2"/>
    <col min="2842" max="2843" width="4.85546875" style="2" customWidth="1"/>
    <col min="2844" max="2844" width="6" style="2" customWidth="1"/>
    <col min="2845" max="2845" width="9.140625" style="2"/>
    <col min="2846" max="2846" width="6.7109375" style="2" customWidth="1"/>
    <col min="2847" max="3072" width="9.140625" style="2"/>
    <col min="3073" max="3073" width="3.5703125" style="2" bestFit="1" customWidth="1"/>
    <col min="3074" max="3075" width="0" style="2" hidden="1" customWidth="1"/>
    <col min="3076" max="3076" width="20.7109375" style="2" customWidth="1"/>
    <col min="3077" max="3096" width="4" style="2" customWidth="1"/>
    <col min="3097" max="3097" width="9.140625" style="2"/>
    <col min="3098" max="3099" width="4.85546875" style="2" customWidth="1"/>
    <col min="3100" max="3100" width="6" style="2" customWidth="1"/>
    <col min="3101" max="3101" width="9.140625" style="2"/>
    <col min="3102" max="3102" width="6.7109375" style="2" customWidth="1"/>
    <col min="3103" max="3328" width="9.140625" style="2"/>
    <col min="3329" max="3329" width="3.5703125" style="2" bestFit="1" customWidth="1"/>
    <col min="3330" max="3331" width="0" style="2" hidden="1" customWidth="1"/>
    <col min="3332" max="3332" width="20.7109375" style="2" customWidth="1"/>
    <col min="3333" max="3352" width="4" style="2" customWidth="1"/>
    <col min="3353" max="3353" width="9.140625" style="2"/>
    <col min="3354" max="3355" width="4.85546875" style="2" customWidth="1"/>
    <col min="3356" max="3356" width="6" style="2" customWidth="1"/>
    <col min="3357" max="3357" width="9.140625" style="2"/>
    <col min="3358" max="3358" width="6.7109375" style="2" customWidth="1"/>
    <col min="3359" max="3584" width="9.140625" style="2"/>
    <col min="3585" max="3585" width="3.5703125" style="2" bestFit="1" customWidth="1"/>
    <col min="3586" max="3587" width="0" style="2" hidden="1" customWidth="1"/>
    <col min="3588" max="3588" width="20.7109375" style="2" customWidth="1"/>
    <col min="3589" max="3608" width="4" style="2" customWidth="1"/>
    <col min="3609" max="3609" width="9.140625" style="2"/>
    <col min="3610" max="3611" width="4.85546875" style="2" customWidth="1"/>
    <col min="3612" max="3612" width="6" style="2" customWidth="1"/>
    <col min="3613" max="3613" width="9.140625" style="2"/>
    <col min="3614" max="3614" width="6.7109375" style="2" customWidth="1"/>
    <col min="3615" max="3840" width="9.140625" style="2"/>
    <col min="3841" max="3841" width="3.5703125" style="2" bestFit="1" customWidth="1"/>
    <col min="3842" max="3843" width="0" style="2" hidden="1" customWidth="1"/>
    <col min="3844" max="3844" width="20.7109375" style="2" customWidth="1"/>
    <col min="3845" max="3864" width="4" style="2" customWidth="1"/>
    <col min="3865" max="3865" width="9.140625" style="2"/>
    <col min="3866" max="3867" width="4.85546875" style="2" customWidth="1"/>
    <col min="3868" max="3868" width="6" style="2" customWidth="1"/>
    <col min="3869" max="3869" width="9.140625" style="2"/>
    <col min="3870" max="3870" width="6.7109375" style="2" customWidth="1"/>
    <col min="3871" max="4096" width="9.140625" style="2"/>
    <col min="4097" max="4097" width="3.5703125" style="2" bestFit="1" customWidth="1"/>
    <col min="4098" max="4099" width="0" style="2" hidden="1" customWidth="1"/>
    <col min="4100" max="4100" width="20.7109375" style="2" customWidth="1"/>
    <col min="4101" max="4120" width="4" style="2" customWidth="1"/>
    <col min="4121" max="4121" width="9.140625" style="2"/>
    <col min="4122" max="4123" width="4.85546875" style="2" customWidth="1"/>
    <col min="4124" max="4124" width="6" style="2" customWidth="1"/>
    <col min="4125" max="4125" width="9.140625" style="2"/>
    <col min="4126" max="4126" width="6.7109375" style="2" customWidth="1"/>
    <col min="4127" max="4352" width="9.140625" style="2"/>
    <col min="4353" max="4353" width="3.5703125" style="2" bestFit="1" customWidth="1"/>
    <col min="4354" max="4355" width="0" style="2" hidden="1" customWidth="1"/>
    <col min="4356" max="4356" width="20.7109375" style="2" customWidth="1"/>
    <col min="4357" max="4376" width="4" style="2" customWidth="1"/>
    <col min="4377" max="4377" width="9.140625" style="2"/>
    <col min="4378" max="4379" width="4.85546875" style="2" customWidth="1"/>
    <col min="4380" max="4380" width="6" style="2" customWidth="1"/>
    <col min="4381" max="4381" width="9.140625" style="2"/>
    <col min="4382" max="4382" width="6.7109375" style="2" customWidth="1"/>
    <col min="4383" max="4608" width="9.140625" style="2"/>
    <col min="4609" max="4609" width="3.5703125" style="2" bestFit="1" customWidth="1"/>
    <col min="4610" max="4611" width="0" style="2" hidden="1" customWidth="1"/>
    <col min="4612" max="4612" width="20.7109375" style="2" customWidth="1"/>
    <col min="4613" max="4632" width="4" style="2" customWidth="1"/>
    <col min="4633" max="4633" width="9.140625" style="2"/>
    <col min="4634" max="4635" width="4.85546875" style="2" customWidth="1"/>
    <col min="4636" max="4636" width="6" style="2" customWidth="1"/>
    <col min="4637" max="4637" width="9.140625" style="2"/>
    <col min="4638" max="4638" width="6.7109375" style="2" customWidth="1"/>
    <col min="4639" max="4864" width="9.140625" style="2"/>
    <col min="4865" max="4865" width="3.5703125" style="2" bestFit="1" customWidth="1"/>
    <col min="4866" max="4867" width="0" style="2" hidden="1" customWidth="1"/>
    <col min="4868" max="4868" width="20.7109375" style="2" customWidth="1"/>
    <col min="4869" max="4888" width="4" style="2" customWidth="1"/>
    <col min="4889" max="4889" width="9.140625" style="2"/>
    <col min="4890" max="4891" width="4.85546875" style="2" customWidth="1"/>
    <col min="4892" max="4892" width="6" style="2" customWidth="1"/>
    <col min="4893" max="4893" width="9.140625" style="2"/>
    <col min="4894" max="4894" width="6.7109375" style="2" customWidth="1"/>
    <col min="4895" max="5120" width="9.140625" style="2"/>
    <col min="5121" max="5121" width="3.5703125" style="2" bestFit="1" customWidth="1"/>
    <col min="5122" max="5123" width="0" style="2" hidden="1" customWidth="1"/>
    <col min="5124" max="5124" width="20.7109375" style="2" customWidth="1"/>
    <col min="5125" max="5144" width="4" style="2" customWidth="1"/>
    <col min="5145" max="5145" width="9.140625" style="2"/>
    <col min="5146" max="5147" width="4.85546875" style="2" customWidth="1"/>
    <col min="5148" max="5148" width="6" style="2" customWidth="1"/>
    <col min="5149" max="5149" width="9.140625" style="2"/>
    <col min="5150" max="5150" width="6.7109375" style="2" customWidth="1"/>
    <col min="5151" max="5376" width="9.140625" style="2"/>
    <col min="5377" max="5377" width="3.5703125" style="2" bestFit="1" customWidth="1"/>
    <col min="5378" max="5379" width="0" style="2" hidden="1" customWidth="1"/>
    <col min="5380" max="5380" width="20.7109375" style="2" customWidth="1"/>
    <col min="5381" max="5400" width="4" style="2" customWidth="1"/>
    <col min="5401" max="5401" width="9.140625" style="2"/>
    <col min="5402" max="5403" width="4.85546875" style="2" customWidth="1"/>
    <col min="5404" max="5404" width="6" style="2" customWidth="1"/>
    <col min="5405" max="5405" width="9.140625" style="2"/>
    <col min="5406" max="5406" width="6.7109375" style="2" customWidth="1"/>
    <col min="5407" max="5632" width="9.140625" style="2"/>
    <col min="5633" max="5633" width="3.5703125" style="2" bestFit="1" customWidth="1"/>
    <col min="5634" max="5635" width="0" style="2" hidden="1" customWidth="1"/>
    <col min="5636" max="5636" width="20.7109375" style="2" customWidth="1"/>
    <col min="5637" max="5656" width="4" style="2" customWidth="1"/>
    <col min="5657" max="5657" width="9.140625" style="2"/>
    <col min="5658" max="5659" width="4.85546875" style="2" customWidth="1"/>
    <col min="5660" max="5660" width="6" style="2" customWidth="1"/>
    <col min="5661" max="5661" width="9.140625" style="2"/>
    <col min="5662" max="5662" width="6.7109375" style="2" customWidth="1"/>
    <col min="5663" max="5888" width="9.140625" style="2"/>
    <col min="5889" max="5889" width="3.5703125" style="2" bestFit="1" customWidth="1"/>
    <col min="5890" max="5891" width="0" style="2" hidden="1" customWidth="1"/>
    <col min="5892" max="5892" width="20.7109375" style="2" customWidth="1"/>
    <col min="5893" max="5912" width="4" style="2" customWidth="1"/>
    <col min="5913" max="5913" width="9.140625" style="2"/>
    <col min="5914" max="5915" width="4.85546875" style="2" customWidth="1"/>
    <col min="5916" max="5916" width="6" style="2" customWidth="1"/>
    <col min="5917" max="5917" width="9.140625" style="2"/>
    <col min="5918" max="5918" width="6.7109375" style="2" customWidth="1"/>
    <col min="5919" max="6144" width="9.140625" style="2"/>
    <col min="6145" max="6145" width="3.5703125" style="2" bestFit="1" customWidth="1"/>
    <col min="6146" max="6147" width="0" style="2" hidden="1" customWidth="1"/>
    <col min="6148" max="6148" width="20.7109375" style="2" customWidth="1"/>
    <col min="6149" max="6168" width="4" style="2" customWidth="1"/>
    <col min="6169" max="6169" width="9.140625" style="2"/>
    <col min="6170" max="6171" width="4.85546875" style="2" customWidth="1"/>
    <col min="6172" max="6172" width="6" style="2" customWidth="1"/>
    <col min="6173" max="6173" width="9.140625" style="2"/>
    <col min="6174" max="6174" width="6.7109375" style="2" customWidth="1"/>
    <col min="6175" max="6400" width="9.140625" style="2"/>
    <col min="6401" max="6401" width="3.5703125" style="2" bestFit="1" customWidth="1"/>
    <col min="6402" max="6403" width="0" style="2" hidden="1" customWidth="1"/>
    <col min="6404" max="6404" width="20.7109375" style="2" customWidth="1"/>
    <col min="6405" max="6424" width="4" style="2" customWidth="1"/>
    <col min="6425" max="6425" width="9.140625" style="2"/>
    <col min="6426" max="6427" width="4.85546875" style="2" customWidth="1"/>
    <col min="6428" max="6428" width="6" style="2" customWidth="1"/>
    <col min="6429" max="6429" width="9.140625" style="2"/>
    <col min="6430" max="6430" width="6.7109375" style="2" customWidth="1"/>
    <col min="6431" max="6656" width="9.140625" style="2"/>
    <col min="6657" max="6657" width="3.5703125" style="2" bestFit="1" customWidth="1"/>
    <col min="6658" max="6659" width="0" style="2" hidden="1" customWidth="1"/>
    <col min="6660" max="6660" width="20.7109375" style="2" customWidth="1"/>
    <col min="6661" max="6680" width="4" style="2" customWidth="1"/>
    <col min="6681" max="6681" width="9.140625" style="2"/>
    <col min="6682" max="6683" width="4.85546875" style="2" customWidth="1"/>
    <col min="6684" max="6684" width="6" style="2" customWidth="1"/>
    <col min="6685" max="6685" width="9.140625" style="2"/>
    <col min="6686" max="6686" width="6.7109375" style="2" customWidth="1"/>
    <col min="6687" max="6912" width="9.140625" style="2"/>
    <col min="6913" max="6913" width="3.5703125" style="2" bestFit="1" customWidth="1"/>
    <col min="6914" max="6915" width="0" style="2" hidden="1" customWidth="1"/>
    <col min="6916" max="6916" width="20.7109375" style="2" customWidth="1"/>
    <col min="6917" max="6936" width="4" style="2" customWidth="1"/>
    <col min="6937" max="6937" width="9.140625" style="2"/>
    <col min="6938" max="6939" width="4.85546875" style="2" customWidth="1"/>
    <col min="6940" max="6940" width="6" style="2" customWidth="1"/>
    <col min="6941" max="6941" width="9.140625" style="2"/>
    <col min="6942" max="6942" width="6.7109375" style="2" customWidth="1"/>
    <col min="6943" max="7168" width="9.140625" style="2"/>
    <col min="7169" max="7169" width="3.5703125" style="2" bestFit="1" customWidth="1"/>
    <col min="7170" max="7171" width="0" style="2" hidden="1" customWidth="1"/>
    <col min="7172" max="7172" width="20.7109375" style="2" customWidth="1"/>
    <col min="7173" max="7192" width="4" style="2" customWidth="1"/>
    <col min="7193" max="7193" width="9.140625" style="2"/>
    <col min="7194" max="7195" width="4.85546875" style="2" customWidth="1"/>
    <col min="7196" max="7196" width="6" style="2" customWidth="1"/>
    <col min="7197" max="7197" width="9.140625" style="2"/>
    <col min="7198" max="7198" width="6.7109375" style="2" customWidth="1"/>
    <col min="7199" max="7424" width="9.140625" style="2"/>
    <col min="7425" max="7425" width="3.5703125" style="2" bestFit="1" customWidth="1"/>
    <col min="7426" max="7427" width="0" style="2" hidden="1" customWidth="1"/>
    <col min="7428" max="7428" width="20.7109375" style="2" customWidth="1"/>
    <col min="7429" max="7448" width="4" style="2" customWidth="1"/>
    <col min="7449" max="7449" width="9.140625" style="2"/>
    <col min="7450" max="7451" width="4.85546875" style="2" customWidth="1"/>
    <col min="7452" max="7452" width="6" style="2" customWidth="1"/>
    <col min="7453" max="7453" width="9.140625" style="2"/>
    <col min="7454" max="7454" width="6.7109375" style="2" customWidth="1"/>
    <col min="7455" max="7680" width="9.140625" style="2"/>
    <col min="7681" max="7681" width="3.5703125" style="2" bestFit="1" customWidth="1"/>
    <col min="7682" max="7683" width="0" style="2" hidden="1" customWidth="1"/>
    <col min="7684" max="7684" width="20.7109375" style="2" customWidth="1"/>
    <col min="7685" max="7704" width="4" style="2" customWidth="1"/>
    <col min="7705" max="7705" width="9.140625" style="2"/>
    <col min="7706" max="7707" width="4.85546875" style="2" customWidth="1"/>
    <col min="7708" max="7708" width="6" style="2" customWidth="1"/>
    <col min="7709" max="7709" width="9.140625" style="2"/>
    <col min="7710" max="7710" width="6.7109375" style="2" customWidth="1"/>
    <col min="7711" max="7936" width="9.140625" style="2"/>
    <col min="7937" max="7937" width="3.5703125" style="2" bestFit="1" customWidth="1"/>
    <col min="7938" max="7939" width="0" style="2" hidden="1" customWidth="1"/>
    <col min="7940" max="7940" width="20.7109375" style="2" customWidth="1"/>
    <col min="7941" max="7960" width="4" style="2" customWidth="1"/>
    <col min="7961" max="7961" width="9.140625" style="2"/>
    <col min="7962" max="7963" width="4.85546875" style="2" customWidth="1"/>
    <col min="7964" max="7964" width="6" style="2" customWidth="1"/>
    <col min="7965" max="7965" width="9.140625" style="2"/>
    <col min="7966" max="7966" width="6.7109375" style="2" customWidth="1"/>
    <col min="7967" max="8192" width="9.140625" style="2"/>
    <col min="8193" max="8193" width="3.5703125" style="2" bestFit="1" customWidth="1"/>
    <col min="8194" max="8195" width="0" style="2" hidden="1" customWidth="1"/>
    <col min="8196" max="8196" width="20.7109375" style="2" customWidth="1"/>
    <col min="8197" max="8216" width="4" style="2" customWidth="1"/>
    <col min="8217" max="8217" width="9.140625" style="2"/>
    <col min="8218" max="8219" width="4.85546875" style="2" customWidth="1"/>
    <col min="8220" max="8220" width="6" style="2" customWidth="1"/>
    <col min="8221" max="8221" width="9.140625" style="2"/>
    <col min="8222" max="8222" width="6.7109375" style="2" customWidth="1"/>
    <col min="8223" max="8448" width="9.140625" style="2"/>
    <col min="8449" max="8449" width="3.5703125" style="2" bestFit="1" customWidth="1"/>
    <col min="8450" max="8451" width="0" style="2" hidden="1" customWidth="1"/>
    <col min="8452" max="8452" width="20.7109375" style="2" customWidth="1"/>
    <col min="8453" max="8472" width="4" style="2" customWidth="1"/>
    <col min="8473" max="8473" width="9.140625" style="2"/>
    <col min="8474" max="8475" width="4.85546875" style="2" customWidth="1"/>
    <col min="8476" max="8476" width="6" style="2" customWidth="1"/>
    <col min="8477" max="8477" width="9.140625" style="2"/>
    <col min="8478" max="8478" width="6.7109375" style="2" customWidth="1"/>
    <col min="8479" max="8704" width="9.140625" style="2"/>
    <col min="8705" max="8705" width="3.5703125" style="2" bestFit="1" customWidth="1"/>
    <col min="8706" max="8707" width="0" style="2" hidden="1" customWidth="1"/>
    <col min="8708" max="8708" width="20.7109375" style="2" customWidth="1"/>
    <col min="8709" max="8728" width="4" style="2" customWidth="1"/>
    <col min="8729" max="8729" width="9.140625" style="2"/>
    <col min="8730" max="8731" width="4.85546875" style="2" customWidth="1"/>
    <col min="8732" max="8732" width="6" style="2" customWidth="1"/>
    <col min="8733" max="8733" width="9.140625" style="2"/>
    <col min="8734" max="8734" width="6.7109375" style="2" customWidth="1"/>
    <col min="8735" max="8960" width="9.140625" style="2"/>
    <col min="8961" max="8961" width="3.5703125" style="2" bestFit="1" customWidth="1"/>
    <col min="8962" max="8963" width="0" style="2" hidden="1" customWidth="1"/>
    <col min="8964" max="8964" width="20.7109375" style="2" customWidth="1"/>
    <col min="8965" max="8984" width="4" style="2" customWidth="1"/>
    <col min="8985" max="8985" width="9.140625" style="2"/>
    <col min="8986" max="8987" width="4.85546875" style="2" customWidth="1"/>
    <col min="8988" max="8988" width="6" style="2" customWidth="1"/>
    <col min="8989" max="8989" width="9.140625" style="2"/>
    <col min="8990" max="8990" width="6.7109375" style="2" customWidth="1"/>
    <col min="8991" max="9216" width="9.140625" style="2"/>
    <col min="9217" max="9217" width="3.5703125" style="2" bestFit="1" customWidth="1"/>
    <col min="9218" max="9219" width="0" style="2" hidden="1" customWidth="1"/>
    <col min="9220" max="9220" width="20.7109375" style="2" customWidth="1"/>
    <col min="9221" max="9240" width="4" style="2" customWidth="1"/>
    <col min="9241" max="9241" width="9.140625" style="2"/>
    <col min="9242" max="9243" width="4.85546875" style="2" customWidth="1"/>
    <col min="9244" max="9244" width="6" style="2" customWidth="1"/>
    <col min="9245" max="9245" width="9.140625" style="2"/>
    <col min="9246" max="9246" width="6.7109375" style="2" customWidth="1"/>
    <col min="9247" max="9472" width="9.140625" style="2"/>
    <col min="9473" max="9473" width="3.5703125" style="2" bestFit="1" customWidth="1"/>
    <col min="9474" max="9475" width="0" style="2" hidden="1" customWidth="1"/>
    <col min="9476" max="9476" width="20.7109375" style="2" customWidth="1"/>
    <col min="9477" max="9496" width="4" style="2" customWidth="1"/>
    <col min="9497" max="9497" width="9.140625" style="2"/>
    <col min="9498" max="9499" width="4.85546875" style="2" customWidth="1"/>
    <col min="9500" max="9500" width="6" style="2" customWidth="1"/>
    <col min="9501" max="9501" width="9.140625" style="2"/>
    <col min="9502" max="9502" width="6.7109375" style="2" customWidth="1"/>
    <col min="9503" max="9728" width="9.140625" style="2"/>
    <col min="9729" max="9729" width="3.5703125" style="2" bestFit="1" customWidth="1"/>
    <col min="9730" max="9731" width="0" style="2" hidden="1" customWidth="1"/>
    <col min="9732" max="9732" width="20.7109375" style="2" customWidth="1"/>
    <col min="9733" max="9752" width="4" style="2" customWidth="1"/>
    <col min="9753" max="9753" width="9.140625" style="2"/>
    <col min="9754" max="9755" width="4.85546875" style="2" customWidth="1"/>
    <col min="9756" max="9756" width="6" style="2" customWidth="1"/>
    <col min="9757" max="9757" width="9.140625" style="2"/>
    <col min="9758" max="9758" width="6.7109375" style="2" customWidth="1"/>
    <col min="9759" max="9984" width="9.140625" style="2"/>
    <col min="9985" max="9985" width="3.5703125" style="2" bestFit="1" customWidth="1"/>
    <col min="9986" max="9987" width="0" style="2" hidden="1" customWidth="1"/>
    <col min="9988" max="9988" width="20.7109375" style="2" customWidth="1"/>
    <col min="9989" max="10008" width="4" style="2" customWidth="1"/>
    <col min="10009" max="10009" width="9.140625" style="2"/>
    <col min="10010" max="10011" width="4.85546875" style="2" customWidth="1"/>
    <col min="10012" max="10012" width="6" style="2" customWidth="1"/>
    <col min="10013" max="10013" width="9.140625" style="2"/>
    <col min="10014" max="10014" width="6.7109375" style="2" customWidth="1"/>
    <col min="10015" max="10240" width="9.140625" style="2"/>
    <col min="10241" max="10241" width="3.5703125" style="2" bestFit="1" customWidth="1"/>
    <col min="10242" max="10243" width="0" style="2" hidden="1" customWidth="1"/>
    <col min="10244" max="10244" width="20.7109375" style="2" customWidth="1"/>
    <col min="10245" max="10264" width="4" style="2" customWidth="1"/>
    <col min="10265" max="10265" width="9.140625" style="2"/>
    <col min="10266" max="10267" width="4.85546875" style="2" customWidth="1"/>
    <col min="10268" max="10268" width="6" style="2" customWidth="1"/>
    <col min="10269" max="10269" width="9.140625" style="2"/>
    <col min="10270" max="10270" width="6.7109375" style="2" customWidth="1"/>
    <col min="10271" max="10496" width="9.140625" style="2"/>
    <col min="10497" max="10497" width="3.5703125" style="2" bestFit="1" customWidth="1"/>
    <col min="10498" max="10499" width="0" style="2" hidden="1" customWidth="1"/>
    <col min="10500" max="10500" width="20.7109375" style="2" customWidth="1"/>
    <col min="10501" max="10520" width="4" style="2" customWidth="1"/>
    <col min="10521" max="10521" width="9.140625" style="2"/>
    <col min="10522" max="10523" width="4.85546875" style="2" customWidth="1"/>
    <col min="10524" max="10524" width="6" style="2" customWidth="1"/>
    <col min="10525" max="10525" width="9.140625" style="2"/>
    <col min="10526" max="10526" width="6.7109375" style="2" customWidth="1"/>
    <col min="10527" max="10752" width="9.140625" style="2"/>
    <col min="10753" max="10753" width="3.5703125" style="2" bestFit="1" customWidth="1"/>
    <col min="10754" max="10755" width="0" style="2" hidden="1" customWidth="1"/>
    <col min="10756" max="10756" width="20.7109375" style="2" customWidth="1"/>
    <col min="10757" max="10776" width="4" style="2" customWidth="1"/>
    <col min="10777" max="10777" width="9.140625" style="2"/>
    <col min="10778" max="10779" width="4.85546875" style="2" customWidth="1"/>
    <col min="10780" max="10780" width="6" style="2" customWidth="1"/>
    <col min="10781" max="10781" width="9.140625" style="2"/>
    <col min="10782" max="10782" width="6.7109375" style="2" customWidth="1"/>
    <col min="10783" max="11008" width="9.140625" style="2"/>
    <col min="11009" max="11009" width="3.5703125" style="2" bestFit="1" customWidth="1"/>
    <col min="11010" max="11011" width="0" style="2" hidden="1" customWidth="1"/>
    <col min="11012" max="11012" width="20.7109375" style="2" customWidth="1"/>
    <col min="11013" max="11032" width="4" style="2" customWidth="1"/>
    <col min="11033" max="11033" width="9.140625" style="2"/>
    <col min="11034" max="11035" width="4.85546875" style="2" customWidth="1"/>
    <col min="11036" max="11036" width="6" style="2" customWidth="1"/>
    <col min="11037" max="11037" width="9.140625" style="2"/>
    <col min="11038" max="11038" width="6.7109375" style="2" customWidth="1"/>
    <col min="11039" max="11264" width="9.140625" style="2"/>
    <col min="11265" max="11265" width="3.5703125" style="2" bestFit="1" customWidth="1"/>
    <col min="11266" max="11267" width="0" style="2" hidden="1" customWidth="1"/>
    <col min="11268" max="11268" width="20.7109375" style="2" customWidth="1"/>
    <col min="11269" max="11288" width="4" style="2" customWidth="1"/>
    <col min="11289" max="11289" width="9.140625" style="2"/>
    <col min="11290" max="11291" width="4.85546875" style="2" customWidth="1"/>
    <col min="11292" max="11292" width="6" style="2" customWidth="1"/>
    <col min="11293" max="11293" width="9.140625" style="2"/>
    <col min="11294" max="11294" width="6.7109375" style="2" customWidth="1"/>
    <col min="11295" max="11520" width="9.140625" style="2"/>
    <col min="11521" max="11521" width="3.5703125" style="2" bestFit="1" customWidth="1"/>
    <col min="11522" max="11523" width="0" style="2" hidden="1" customWidth="1"/>
    <col min="11524" max="11524" width="20.7109375" style="2" customWidth="1"/>
    <col min="11525" max="11544" width="4" style="2" customWidth="1"/>
    <col min="11545" max="11545" width="9.140625" style="2"/>
    <col min="11546" max="11547" width="4.85546875" style="2" customWidth="1"/>
    <col min="11548" max="11548" width="6" style="2" customWidth="1"/>
    <col min="11549" max="11549" width="9.140625" style="2"/>
    <col min="11550" max="11550" width="6.7109375" style="2" customWidth="1"/>
    <col min="11551" max="11776" width="9.140625" style="2"/>
    <col min="11777" max="11777" width="3.5703125" style="2" bestFit="1" customWidth="1"/>
    <col min="11778" max="11779" width="0" style="2" hidden="1" customWidth="1"/>
    <col min="11780" max="11780" width="20.7109375" style="2" customWidth="1"/>
    <col min="11781" max="11800" width="4" style="2" customWidth="1"/>
    <col min="11801" max="11801" width="9.140625" style="2"/>
    <col min="11802" max="11803" width="4.85546875" style="2" customWidth="1"/>
    <col min="11804" max="11804" width="6" style="2" customWidth="1"/>
    <col min="11805" max="11805" width="9.140625" style="2"/>
    <col min="11806" max="11806" width="6.7109375" style="2" customWidth="1"/>
    <col min="11807" max="12032" width="9.140625" style="2"/>
    <col min="12033" max="12033" width="3.5703125" style="2" bestFit="1" customWidth="1"/>
    <col min="12034" max="12035" width="0" style="2" hidden="1" customWidth="1"/>
    <col min="12036" max="12036" width="20.7109375" style="2" customWidth="1"/>
    <col min="12037" max="12056" width="4" style="2" customWidth="1"/>
    <col min="12057" max="12057" width="9.140625" style="2"/>
    <col min="12058" max="12059" width="4.85546875" style="2" customWidth="1"/>
    <col min="12060" max="12060" width="6" style="2" customWidth="1"/>
    <col min="12061" max="12061" width="9.140625" style="2"/>
    <col min="12062" max="12062" width="6.7109375" style="2" customWidth="1"/>
    <col min="12063" max="12288" width="9.140625" style="2"/>
    <col min="12289" max="12289" width="3.5703125" style="2" bestFit="1" customWidth="1"/>
    <col min="12290" max="12291" width="0" style="2" hidden="1" customWidth="1"/>
    <col min="12292" max="12292" width="20.7109375" style="2" customWidth="1"/>
    <col min="12293" max="12312" width="4" style="2" customWidth="1"/>
    <col min="12313" max="12313" width="9.140625" style="2"/>
    <col min="12314" max="12315" width="4.85546875" style="2" customWidth="1"/>
    <col min="12316" max="12316" width="6" style="2" customWidth="1"/>
    <col min="12317" max="12317" width="9.140625" style="2"/>
    <col min="12318" max="12318" width="6.7109375" style="2" customWidth="1"/>
    <col min="12319" max="12544" width="9.140625" style="2"/>
    <col min="12545" max="12545" width="3.5703125" style="2" bestFit="1" customWidth="1"/>
    <col min="12546" max="12547" width="0" style="2" hidden="1" customWidth="1"/>
    <col min="12548" max="12548" width="20.7109375" style="2" customWidth="1"/>
    <col min="12549" max="12568" width="4" style="2" customWidth="1"/>
    <col min="12569" max="12569" width="9.140625" style="2"/>
    <col min="12570" max="12571" width="4.85546875" style="2" customWidth="1"/>
    <col min="12572" max="12572" width="6" style="2" customWidth="1"/>
    <col min="12573" max="12573" width="9.140625" style="2"/>
    <col min="12574" max="12574" width="6.7109375" style="2" customWidth="1"/>
    <col min="12575" max="12800" width="9.140625" style="2"/>
    <col min="12801" max="12801" width="3.5703125" style="2" bestFit="1" customWidth="1"/>
    <col min="12802" max="12803" width="0" style="2" hidden="1" customWidth="1"/>
    <col min="12804" max="12804" width="20.7109375" style="2" customWidth="1"/>
    <col min="12805" max="12824" width="4" style="2" customWidth="1"/>
    <col min="12825" max="12825" width="9.140625" style="2"/>
    <col min="12826" max="12827" width="4.85546875" style="2" customWidth="1"/>
    <col min="12828" max="12828" width="6" style="2" customWidth="1"/>
    <col min="12829" max="12829" width="9.140625" style="2"/>
    <col min="12830" max="12830" width="6.7109375" style="2" customWidth="1"/>
    <col min="12831" max="13056" width="9.140625" style="2"/>
    <col min="13057" max="13057" width="3.5703125" style="2" bestFit="1" customWidth="1"/>
    <col min="13058" max="13059" width="0" style="2" hidden="1" customWidth="1"/>
    <col min="13060" max="13060" width="20.7109375" style="2" customWidth="1"/>
    <col min="13061" max="13080" width="4" style="2" customWidth="1"/>
    <col min="13081" max="13081" width="9.140625" style="2"/>
    <col min="13082" max="13083" width="4.85546875" style="2" customWidth="1"/>
    <col min="13084" max="13084" width="6" style="2" customWidth="1"/>
    <col min="13085" max="13085" width="9.140625" style="2"/>
    <col min="13086" max="13086" width="6.7109375" style="2" customWidth="1"/>
    <col min="13087" max="13312" width="9.140625" style="2"/>
    <col min="13313" max="13313" width="3.5703125" style="2" bestFit="1" customWidth="1"/>
    <col min="13314" max="13315" width="0" style="2" hidden="1" customWidth="1"/>
    <col min="13316" max="13316" width="20.7109375" style="2" customWidth="1"/>
    <col min="13317" max="13336" width="4" style="2" customWidth="1"/>
    <col min="13337" max="13337" width="9.140625" style="2"/>
    <col min="13338" max="13339" width="4.85546875" style="2" customWidth="1"/>
    <col min="13340" max="13340" width="6" style="2" customWidth="1"/>
    <col min="13341" max="13341" width="9.140625" style="2"/>
    <col min="13342" max="13342" width="6.7109375" style="2" customWidth="1"/>
    <col min="13343" max="13568" width="9.140625" style="2"/>
    <col min="13569" max="13569" width="3.5703125" style="2" bestFit="1" customWidth="1"/>
    <col min="13570" max="13571" width="0" style="2" hidden="1" customWidth="1"/>
    <col min="13572" max="13572" width="20.7109375" style="2" customWidth="1"/>
    <col min="13573" max="13592" width="4" style="2" customWidth="1"/>
    <col min="13593" max="13593" width="9.140625" style="2"/>
    <col min="13594" max="13595" width="4.85546875" style="2" customWidth="1"/>
    <col min="13596" max="13596" width="6" style="2" customWidth="1"/>
    <col min="13597" max="13597" width="9.140625" style="2"/>
    <col min="13598" max="13598" width="6.7109375" style="2" customWidth="1"/>
    <col min="13599" max="13824" width="9.140625" style="2"/>
    <col min="13825" max="13825" width="3.5703125" style="2" bestFit="1" customWidth="1"/>
    <col min="13826" max="13827" width="0" style="2" hidden="1" customWidth="1"/>
    <col min="13828" max="13828" width="20.7109375" style="2" customWidth="1"/>
    <col min="13829" max="13848" width="4" style="2" customWidth="1"/>
    <col min="13849" max="13849" width="9.140625" style="2"/>
    <col min="13850" max="13851" width="4.85546875" style="2" customWidth="1"/>
    <col min="13852" max="13852" width="6" style="2" customWidth="1"/>
    <col min="13853" max="13853" width="9.140625" style="2"/>
    <col min="13854" max="13854" width="6.7109375" style="2" customWidth="1"/>
    <col min="13855" max="14080" width="9.140625" style="2"/>
    <col min="14081" max="14081" width="3.5703125" style="2" bestFit="1" customWidth="1"/>
    <col min="14082" max="14083" width="0" style="2" hidden="1" customWidth="1"/>
    <col min="14084" max="14084" width="20.7109375" style="2" customWidth="1"/>
    <col min="14085" max="14104" width="4" style="2" customWidth="1"/>
    <col min="14105" max="14105" width="9.140625" style="2"/>
    <col min="14106" max="14107" width="4.85546875" style="2" customWidth="1"/>
    <col min="14108" max="14108" width="6" style="2" customWidth="1"/>
    <col min="14109" max="14109" width="9.140625" style="2"/>
    <col min="14110" max="14110" width="6.7109375" style="2" customWidth="1"/>
    <col min="14111" max="14336" width="9.140625" style="2"/>
    <col min="14337" max="14337" width="3.5703125" style="2" bestFit="1" customWidth="1"/>
    <col min="14338" max="14339" width="0" style="2" hidden="1" customWidth="1"/>
    <col min="14340" max="14340" width="20.7109375" style="2" customWidth="1"/>
    <col min="14341" max="14360" width="4" style="2" customWidth="1"/>
    <col min="14361" max="14361" width="9.140625" style="2"/>
    <col min="14362" max="14363" width="4.85546875" style="2" customWidth="1"/>
    <col min="14364" max="14364" width="6" style="2" customWidth="1"/>
    <col min="14365" max="14365" width="9.140625" style="2"/>
    <col min="14366" max="14366" width="6.7109375" style="2" customWidth="1"/>
    <col min="14367" max="14592" width="9.140625" style="2"/>
    <col min="14593" max="14593" width="3.5703125" style="2" bestFit="1" customWidth="1"/>
    <col min="14594" max="14595" width="0" style="2" hidden="1" customWidth="1"/>
    <col min="14596" max="14596" width="20.7109375" style="2" customWidth="1"/>
    <col min="14597" max="14616" width="4" style="2" customWidth="1"/>
    <col min="14617" max="14617" width="9.140625" style="2"/>
    <col min="14618" max="14619" width="4.85546875" style="2" customWidth="1"/>
    <col min="14620" max="14620" width="6" style="2" customWidth="1"/>
    <col min="14621" max="14621" width="9.140625" style="2"/>
    <col min="14622" max="14622" width="6.7109375" style="2" customWidth="1"/>
    <col min="14623" max="14848" width="9.140625" style="2"/>
    <col min="14849" max="14849" width="3.5703125" style="2" bestFit="1" customWidth="1"/>
    <col min="14850" max="14851" width="0" style="2" hidden="1" customWidth="1"/>
    <col min="14852" max="14852" width="20.7109375" style="2" customWidth="1"/>
    <col min="14853" max="14872" width="4" style="2" customWidth="1"/>
    <col min="14873" max="14873" width="9.140625" style="2"/>
    <col min="14874" max="14875" width="4.85546875" style="2" customWidth="1"/>
    <col min="14876" max="14876" width="6" style="2" customWidth="1"/>
    <col min="14877" max="14877" width="9.140625" style="2"/>
    <col min="14878" max="14878" width="6.7109375" style="2" customWidth="1"/>
    <col min="14879" max="15104" width="9.140625" style="2"/>
    <col min="15105" max="15105" width="3.5703125" style="2" bestFit="1" customWidth="1"/>
    <col min="15106" max="15107" width="0" style="2" hidden="1" customWidth="1"/>
    <col min="15108" max="15108" width="20.7109375" style="2" customWidth="1"/>
    <col min="15109" max="15128" width="4" style="2" customWidth="1"/>
    <col min="15129" max="15129" width="9.140625" style="2"/>
    <col min="15130" max="15131" width="4.85546875" style="2" customWidth="1"/>
    <col min="15132" max="15132" width="6" style="2" customWidth="1"/>
    <col min="15133" max="15133" width="9.140625" style="2"/>
    <col min="15134" max="15134" width="6.7109375" style="2" customWidth="1"/>
    <col min="15135" max="15360" width="9.140625" style="2"/>
    <col min="15361" max="15361" width="3.5703125" style="2" bestFit="1" customWidth="1"/>
    <col min="15362" max="15363" width="0" style="2" hidden="1" customWidth="1"/>
    <col min="15364" max="15364" width="20.7109375" style="2" customWidth="1"/>
    <col min="15365" max="15384" width="4" style="2" customWidth="1"/>
    <col min="15385" max="15385" width="9.140625" style="2"/>
    <col min="15386" max="15387" width="4.85546875" style="2" customWidth="1"/>
    <col min="15388" max="15388" width="6" style="2" customWidth="1"/>
    <col min="15389" max="15389" width="9.140625" style="2"/>
    <col min="15390" max="15390" width="6.7109375" style="2" customWidth="1"/>
    <col min="15391" max="15616" width="9.140625" style="2"/>
    <col min="15617" max="15617" width="3.5703125" style="2" bestFit="1" customWidth="1"/>
    <col min="15618" max="15619" width="0" style="2" hidden="1" customWidth="1"/>
    <col min="15620" max="15620" width="20.7109375" style="2" customWidth="1"/>
    <col min="15621" max="15640" width="4" style="2" customWidth="1"/>
    <col min="15641" max="15641" width="9.140625" style="2"/>
    <col min="15642" max="15643" width="4.85546875" style="2" customWidth="1"/>
    <col min="15644" max="15644" width="6" style="2" customWidth="1"/>
    <col min="15645" max="15645" width="9.140625" style="2"/>
    <col min="15646" max="15646" width="6.7109375" style="2" customWidth="1"/>
    <col min="15647" max="15872" width="9.140625" style="2"/>
    <col min="15873" max="15873" width="3.5703125" style="2" bestFit="1" customWidth="1"/>
    <col min="15874" max="15875" width="0" style="2" hidden="1" customWidth="1"/>
    <col min="15876" max="15876" width="20.7109375" style="2" customWidth="1"/>
    <col min="15877" max="15896" width="4" style="2" customWidth="1"/>
    <col min="15897" max="15897" width="9.140625" style="2"/>
    <col min="15898" max="15899" width="4.85546875" style="2" customWidth="1"/>
    <col min="15900" max="15900" width="6" style="2" customWidth="1"/>
    <col min="15901" max="15901" width="9.140625" style="2"/>
    <col min="15902" max="15902" width="6.7109375" style="2" customWidth="1"/>
    <col min="15903" max="16128" width="9.140625" style="2"/>
    <col min="16129" max="16129" width="3.5703125" style="2" bestFit="1" customWidth="1"/>
    <col min="16130" max="16131" width="0" style="2" hidden="1" customWidth="1"/>
    <col min="16132" max="16132" width="20.7109375" style="2" customWidth="1"/>
    <col min="16133" max="16152" width="4" style="2" customWidth="1"/>
    <col min="16153" max="16153" width="9.140625" style="2"/>
    <col min="16154" max="16155" width="4.85546875" style="2" customWidth="1"/>
    <col min="16156" max="16156" width="6" style="2" customWidth="1"/>
    <col min="16157" max="16157" width="9.140625" style="2"/>
    <col min="16158" max="16158" width="6.7109375" style="2" customWidth="1"/>
    <col min="16159" max="16384" width="9.140625" style="2"/>
  </cols>
  <sheetData>
    <row r="1" spans="1:33" ht="23.25" x14ac:dyDescent="0.35">
      <c r="A1" s="44" t="s">
        <v>64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1:33" ht="23.25" x14ac:dyDescent="0.35">
      <c r="A2" s="44" t="s">
        <v>68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1">
        <f>AVERAGE(Y5:Y24)</f>
        <v>9</v>
      </c>
      <c r="AE2" s="2" t="s">
        <v>0</v>
      </c>
      <c r="AG2" s="3" t="s">
        <v>1</v>
      </c>
    </row>
    <row r="3" spans="1:33" ht="15" customHeight="1" x14ac:dyDescent="0.25">
      <c r="A3" s="45" t="s">
        <v>59</v>
      </c>
      <c r="B3" s="45"/>
      <c r="C3" s="45"/>
      <c r="D3" s="45"/>
      <c r="E3" s="45"/>
      <c r="F3" s="45"/>
      <c r="G3" s="45"/>
      <c r="H3" s="45"/>
      <c r="I3" s="45"/>
      <c r="AD3" s="1">
        <f>MAX(Y5:Y24)</f>
        <v>14</v>
      </c>
      <c r="AE3" s="2" t="s">
        <v>2</v>
      </c>
    </row>
    <row r="4" spans="1:33" s="18" customFormat="1" ht="21.75" customHeight="1" thickBot="1" x14ac:dyDescent="0.3">
      <c r="A4" s="4" t="s">
        <v>3</v>
      </c>
      <c r="B4" s="52" t="s">
        <v>4</v>
      </c>
      <c r="C4" s="53" t="s">
        <v>5</v>
      </c>
      <c r="D4" s="52" t="s">
        <v>69</v>
      </c>
      <c r="E4" s="59">
        <v>1</v>
      </c>
      <c r="F4" s="60"/>
      <c r="G4" s="50">
        <v>2</v>
      </c>
      <c r="H4" s="51"/>
      <c r="I4" s="50">
        <v>3</v>
      </c>
      <c r="J4" s="51"/>
      <c r="K4" s="50">
        <v>4</v>
      </c>
      <c r="L4" s="51"/>
      <c r="M4" s="50">
        <v>5</v>
      </c>
      <c r="N4" s="51"/>
      <c r="O4" s="50">
        <v>6</v>
      </c>
      <c r="P4" s="51"/>
      <c r="Q4" s="50">
        <v>7</v>
      </c>
      <c r="R4" s="51"/>
      <c r="S4" s="50">
        <v>8</v>
      </c>
      <c r="T4" s="51"/>
      <c r="U4" s="50">
        <v>9</v>
      </c>
      <c r="V4" s="51"/>
      <c r="W4" s="50">
        <v>10</v>
      </c>
      <c r="X4" s="51"/>
      <c r="Y4" s="52" t="s">
        <v>71</v>
      </c>
      <c r="Z4" s="52" t="s">
        <v>4</v>
      </c>
      <c r="AA4" s="52" t="s">
        <v>4</v>
      </c>
      <c r="AB4" s="52" t="s">
        <v>4</v>
      </c>
      <c r="AC4" s="52" t="s">
        <v>72</v>
      </c>
    </row>
    <row r="5" spans="1:33" ht="18" x14ac:dyDescent="0.25">
      <c r="A5" s="33">
        <v>1</v>
      </c>
      <c r="B5" s="48" t="s">
        <v>12</v>
      </c>
      <c r="C5" s="33"/>
      <c r="D5" s="78" t="s">
        <v>19</v>
      </c>
      <c r="E5" s="6">
        <v>0</v>
      </c>
      <c r="F5" s="7" t="s">
        <v>8</v>
      </c>
      <c r="G5" s="41">
        <f>IF(G6&gt;3,"2")+IF(G6=3,"1")+IF(G6&lt;3,"0")</f>
        <v>1</v>
      </c>
      <c r="H5" s="28"/>
      <c r="I5" s="41">
        <f>IF(I6&gt;3,"2")+IF(I6=3,"1")+IF(I6&lt;3,"0")</f>
        <v>2</v>
      </c>
      <c r="J5" s="28"/>
      <c r="K5" s="41">
        <f>IF(K6&gt;3,"2")+IF(K6=3,"1")+IF(K6&lt;3,"0")</f>
        <v>0</v>
      </c>
      <c r="L5" s="28"/>
      <c r="M5" s="41">
        <f>IF(M6&gt;3,"2")+IF(M6=3,"1")+IF(M6&lt;3,"0")</f>
        <v>2</v>
      </c>
      <c r="N5" s="28"/>
      <c r="O5" s="41">
        <f>IF(O6&gt;3,"2")+IF(O6=3,"1")+IF(O6&lt;3,"0")</f>
        <v>0</v>
      </c>
      <c r="P5" s="28"/>
      <c r="Q5" s="41">
        <f>IF(Q6&gt;3,"2")+IF(Q6=3,"1")+IF(Q6&lt;3,"0")</f>
        <v>1</v>
      </c>
      <c r="R5" s="28"/>
      <c r="S5" s="41">
        <f>IF(S6&gt;3,"2")+IF(S6=3,"1")+IF(S6&lt;3,"0")</f>
        <v>2</v>
      </c>
      <c r="T5" s="28"/>
      <c r="U5" s="41">
        <f>IF(U6&gt;3,"2")+IF(U6=3,"1")+IF(U6&lt;3,"0")</f>
        <v>2</v>
      </c>
      <c r="V5" s="28"/>
      <c r="W5" s="27">
        <f>IF(W6&gt;3,"2")+IF(W6=3,"1")+IF(W6&lt;3,"0")</f>
        <v>2</v>
      </c>
      <c r="X5" s="28"/>
      <c r="Y5" s="29">
        <f>SUM(G5:X5)</f>
        <v>12</v>
      </c>
      <c r="Z5" s="31">
        <f>E6+G6+I6+K6+M6+O6+Q6+S6+U6+W6</f>
        <v>28</v>
      </c>
      <c r="AA5" s="31">
        <f>F6+H6+J6+L6+N6+P6+R6+T6+V6+X6</f>
        <v>19</v>
      </c>
      <c r="AB5" s="31">
        <f>Z5/AA5</f>
        <v>1.4736842105263157</v>
      </c>
      <c r="AC5" s="68">
        <v>2</v>
      </c>
      <c r="AD5" s="2"/>
    </row>
    <row r="6" spans="1:33" ht="12.75" customHeight="1" thickBot="1" x14ac:dyDescent="0.3">
      <c r="A6" s="34"/>
      <c r="B6" s="49"/>
      <c r="C6" s="34"/>
      <c r="D6" s="79"/>
      <c r="E6" s="8"/>
      <c r="F6" s="9"/>
      <c r="G6" s="10">
        <v>3</v>
      </c>
      <c r="H6" s="11">
        <v>3</v>
      </c>
      <c r="I6" s="12">
        <v>4</v>
      </c>
      <c r="J6" s="11">
        <v>1</v>
      </c>
      <c r="K6" s="12">
        <v>1</v>
      </c>
      <c r="L6" s="11">
        <v>4</v>
      </c>
      <c r="M6" s="12">
        <v>4</v>
      </c>
      <c r="N6" s="11">
        <v>1</v>
      </c>
      <c r="O6" s="12">
        <v>1</v>
      </c>
      <c r="P6" s="11">
        <v>4</v>
      </c>
      <c r="Q6" s="12">
        <v>3</v>
      </c>
      <c r="R6" s="11">
        <v>3</v>
      </c>
      <c r="S6" s="12">
        <v>4</v>
      </c>
      <c r="T6" s="11">
        <v>1</v>
      </c>
      <c r="U6" s="12">
        <v>4</v>
      </c>
      <c r="V6" s="11">
        <v>0</v>
      </c>
      <c r="W6" s="12">
        <v>4</v>
      </c>
      <c r="X6" s="11">
        <v>2</v>
      </c>
      <c r="Y6" s="30"/>
      <c r="Z6" s="32"/>
      <c r="AA6" s="32"/>
      <c r="AB6" s="32"/>
      <c r="AC6" s="69"/>
      <c r="AD6" s="2"/>
    </row>
    <row r="7" spans="1:33" ht="15.75" x14ac:dyDescent="0.25">
      <c r="A7" s="33">
        <v>2</v>
      </c>
      <c r="B7" s="46" t="s">
        <v>16</v>
      </c>
      <c r="C7" s="33"/>
      <c r="D7" s="37" t="s">
        <v>20</v>
      </c>
      <c r="E7" s="39">
        <f>IF(E8&gt;3,"2")+IF(E8=3,"1")+IF(E8&lt;3,"0")</f>
        <v>1</v>
      </c>
      <c r="F7" s="40"/>
      <c r="G7" s="13"/>
      <c r="H7" s="14"/>
      <c r="I7" s="27">
        <f>IF(I8&gt;3,"2")+IF(I8=3,"1")+IF(I8&lt;3,"0")</f>
        <v>1</v>
      </c>
      <c r="J7" s="28"/>
      <c r="K7" s="27">
        <f>IF(K8&gt;3,"2")+IF(K8=3,"1")+IF(K8&lt;3,"0")</f>
        <v>2</v>
      </c>
      <c r="L7" s="28"/>
      <c r="M7" s="27">
        <f>IF(M8&gt;3,"2")+IF(M8=3,"1")+IF(M8&lt;3,"0")</f>
        <v>0</v>
      </c>
      <c r="N7" s="28"/>
      <c r="O7" s="27">
        <f>IF(O8&gt;3,"2")+IF(O8=3,"1")+IF(O8&lt;3,"0")</f>
        <v>1</v>
      </c>
      <c r="P7" s="28"/>
      <c r="Q7" s="27">
        <f>IF(Q8&gt;3,"2")+IF(Q8=3,"1")+IF(Q8&lt;3,"0")</f>
        <v>1</v>
      </c>
      <c r="R7" s="28"/>
      <c r="S7" s="27">
        <f>IF(S8&gt;3,"2")+IF(S8=3,"1")+IF(S8&lt;3,"0")</f>
        <v>1</v>
      </c>
      <c r="T7" s="28"/>
      <c r="U7" s="27">
        <f>IF(U8&gt;3,"2")+IF(U8=3,"1")+IF(U8&lt;3,"0")</f>
        <v>2</v>
      </c>
      <c r="V7" s="28"/>
      <c r="W7" s="27">
        <f>IF(W8&gt;3,"2")+IF(W8=3,"1")+IF(W8&lt;3,"0")</f>
        <v>0</v>
      </c>
      <c r="X7" s="28"/>
      <c r="Y7" s="29">
        <f>SUM(E7:X7)</f>
        <v>9</v>
      </c>
      <c r="Z7" s="31">
        <f>E8+G8+I8+K8+M8+O8+Q8+S8+U8+W8</f>
        <v>25</v>
      </c>
      <c r="AA7" s="31">
        <f>F8+H8+J8+L8+N8+P8+R8+T8+V8+X8</f>
        <v>26</v>
      </c>
      <c r="AB7" s="31">
        <f>Z7/AA7</f>
        <v>0.96153846153846156</v>
      </c>
      <c r="AC7" s="24">
        <v>8</v>
      </c>
      <c r="AD7" s="2"/>
    </row>
    <row r="8" spans="1:33" x14ac:dyDescent="0.25">
      <c r="A8" s="34"/>
      <c r="B8" s="47"/>
      <c r="C8" s="34"/>
      <c r="D8" s="38"/>
      <c r="E8" s="12">
        <v>3</v>
      </c>
      <c r="F8" s="11">
        <v>3</v>
      </c>
      <c r="G8" s="15"/>
      <c r="H8" s="16"/>
      <c r="I8" s="12">
        <v>3</v>
      </c>
      <c r="J8" s="11">
        <v>3</v>
      </c>
      <c r="K8" s="12">
        <v>4</v>
      </c>
      <c r="L8" s="11">
        <v>2</v>
      </c>
      <c r="M8" s="12">
        <v>2</v>
      </c>
      <c r="N8" s="11">
        <v>4</v>
      </c>
      <c r="O8" s="12">
        <v>3</v>
      </c>
      <c r="P8" s="11">
        <v>3</v>
      </c>
      <c r="Q8" s="12">
        <v>3</v>
      </c>
      <c r="R8" s="11">
        <v>3</v>
      </c>
      <c r="S8" s="12">
        <v>3</v>
      </c>
      <c r="T8" s="11">
        <v>3</v>
      </c>
      <c r="U8" s="12">
        <v>4</v>
      </c>
      <c r="V8" s="11">
        <v>1</v>
      </c>
      <c r="W8" s="12">
        <v>0</v>
      </c>
      <c r="X8" s="11">
        <v>4</v>
      </c>
      <c r="Y8" s="30"/>
      <c r="Z8" s="32"/>
      <c r="AA8" s="32"/>
      <c r="AB8" s="32"/>
      <c r="AC8" s="25"/>
      <c r="AD8" s="2"/>
    </row>
    <row r="9" spans="1:33" ht="15.75" x14ac:dyDescent="0.25">
      <c r="A9" s="33">
        <v>3</v>
      </c>
      <c r="B9" s="46" t="s">
        <v>7</v>
      </c>
      <c r="C9" s="33"/>
      <c r="D9" s="37" t="s">
        <v>21</v>
      </c>
      <c r="E9" s="27">
        <f>IF(E10&gt;3,"2")+IF(E10=3,"1")+IF(E10&lt;3,"0")</f>
        <v>0</v>
      </c>
      <c r="F9" s="28"/>
      <c r="G9" s="27">
        <f>IF(G10&gt;3,"2")+IF(G10=3,"1")+IF(G10&lt;3,"0")</f>
        <v>1</v>
      </c>
      <c r="H9" s="28"/>
      <c r="I9" s="13"/>
      <c r="J9" s="14"/>
      <c r="K9" s="27">
        <f>IF(K10&gt;3,"2")+IF(K10=3,"1")+IF(K10&lt;3,"0")</f>
        <v>1</v>
      </c>
      <c r="L9" s="28"/>
      <c r="M9" s="27">
        <f>IF(M10&gt;3,"2")+IF(M10=3,"1")+IF(M10&lt;3,"0")</f>
        <v>1</v>
      </c>
      <c r="N9" s="28"/>
      <c r="O9" s="27">
        <f>IF(O10&gt;3,"2")+IF(O10=3,"1")+IF(O10&lt;3,"0")</f>
        <v>1</v>
      </c>
      <c r="P9" s="28"/>
      <c r="Q9" s="27">
        <f>IF(Q10&gt;3,"2")+IF(Q10=3,"1")+IF(Q10&lt;3,"0")</f>
        <v>0</v>
      </c>
      <c r="R9" s="28"/>
      <c r="S9" s="27">
        <f>IF(S10&gt;3,"2")+IF(S10=3,"1")+IF(S10&lt;3,"0")</f>
        <v>2</v>
      </c>
      <c r="T9" s="28"/>
      <c r="U9" s="27">
        <f>IF(U10&gt;3,"2")+IF(U10=3,"1")+IF(U10&lt;3,"0")</f>
        <v>2</v>
      </c>
      <c r="V9" s="28"/>
      <c r="W9" s="27">
        <f>IF(W10&gt;3,"2")+IF(W10=3,"1")+IF(W10&lt;3,"0")</f>
        <v>2</v>
      </c>
      <c r="X9" s="28"/>
      <c r="Y9" s="29">
        <f>SUM(E9:X9)</f>
        <v>10</v>
      </c>
      <c r="Z9" s="31">
        <f>E10+G10+I10+K10+M10+O10+Q10+S10+U10+W10</f>
        <v>26</v>
      </c>
      <c r="AA9" s="31">
        <f>F10+H10+J10+L10+N10+P10+R10+T10+V10+X10</f>
        <v>23</v>
      </c>
      <c r="AB9" s="31">
        <f>Z9/AA9</f>
        <v>1.1304347826086956</v>
      </c>
      <c r="AC9" s="24">
        <v>4</v>
      </c>
      <c r="AD9" s="2"/>
    </row>
    <row r="10" spans="1:33" x14ac:dyDescent="0.25">
      <c r="A10" s="34"/>
      <c r="B10" s="47"/>
      <c r="C10" s="34"/>
      <c r="D10" s="38"/>
      <c r="E10" s="12">
        <v>1</v>
      </c>
      <c r="F10" s="11">
        <v>4</v>
      </c>
      <c r="G10" s="12">
        <v>3</v>
      </c>
      <c r="H10" s="11">
        <v>3</v>
      </c>
      <c r="I10" s="15"/>
      <c r="J10" s="16"/>
      <c r="K10" s="12">
        <v>3</v>
      </c>
      <c r="L10" s="11">
        <v>3</v>
      </c>
      <c r="M10" s="12">
        <v>3</v>
      </c>
      <c r="N10" s="11">
        <v>3</v>
      </c>
      <c r="O10" s="12">
        <v>3</v>
      </c>
      <c r="P10" s="11">
        <v>3</v>
      </c>
      <c r="Q10" s="12">
        <v>1</v>
      </c>
      <c r="R10" s="11">
        <v>4</v>
      </c>
      <c r="S10" s="12">
        <v>4</v>
      </c>
      <c r="T10" s="11">
        <v>1</v>
      </c>
      <c r="U10" s="12">
        <v>4</v>
      </c>
      <c r="V10" s="11">
        <v>1</v>
      </c>
      <c r="W10" s="12">
        <v>4</v>
      </c>
      <c r="X10" s="11">
        <v>1</v>
      </c>
      <c r="Y10" s="30"/>
      <c r="Z10" s="32"/>
      <c r="AA10" s="32"/>
      <c r="AB10" s="32"/>
      <c r="AC10" s="25"/>
      <c r="AD10" s="2"/>
    </row>
    <row r="11" spans="1:33" ht="15.75" x14ac:dyDescent="0.25">
      <c r="A11" s="33">
        <v>4</v>
      </c>
      <c r="B11" s="46" t="s">
        <v>17</v>
      </c>
      <c r="C11" s="33"/>
      <c r="D11" s="72" t="s">
        <v>22</v>
      </c>
      <c r="E11" s="27">
        <f>IF(E12&gt;3,"2")+IF(E12=3,"1")+IF(E12&lt;3,"0")</f>
        <v>2</v>
      </c>
      <c r="F11" s="28"/>
      <c r="G11" s="27">
        <f>IF(G12&gt;3,"2")+IF(G12=3,"1")+IF(G12&lt;3,"0")</f>
        <v>0</v>
      </c>
      <c r="H11" s="28"/>
      <c r="I11" s="27">
        <f>IF(I12&gt;3,"2")+IF(I12=3,"1")+IF(I12&lt;3,"0")</f>
        <v>1</v>
      </c>
      <c r="J11" s="28"/>
      <c r="K11" s="13"/>
      <c r="L11" s="14"/>
      <c r="M11" s="27">
        <f>IF(M12&gt;3,"2")+IF(M12=3,"1")+IF(M12&lt;3,"0")</f>
        <v>0</v>
      </c>
      <c r="N11" s="28"/>
      <c r="O11" s="27">
        <f>IF(O12&gt;3,"2")+IF(O12=3,"1")+IF(O12&lt;3,"0")</f>
        <v>1</v>
      </c>
      <c r="P11" s="28"/>
      <c r="Q11" s="27">
        <f>IF(Q12&gt;3,"2")+IF(Q12=3,"1")+IF(Q12&lt;3,"0")</f>
        <v>2</v>
      </c>
      <c r="R11" s="28"/>
      <c r="S11" s="27">
        <f>IF(S12&gt;3,"2")+IF(S12=3,"1")+IF(S12&lt;3,"0")</f>
        <v>2</v>
      </c>
      <c r="T11" s="28"/>
      <c r="U11" s="27">
        <f>IF(U12&gt;3,"2")+IF(U12=3,"1")+IF(U12&lt;3,"0")</f>
        <v>1</v>
      </c>
      <c r="V11" s="28"/>
      <c r="W11" s="27">
        <f>IF(W12&gt;3,"2")+IF(W12=3,"1")+IF(W12&lt;3,"0")</f>
        <v>2</v>
      </c>
      <c r="X11" s="28"/>
      <c r="Y11" s="29">
        <f>SUM(E11:X11)</f>
        <v>11</v>
      </c>
      <c r="Z11" s="31">
        <f>E12+G12+I12+K12+M12+O12+Q12+S12+U12+W12</f>
        <v>29</v>
      </c>
      <c r="AA11" s="31">
        <f>F12+H12+J12+L12+N12+P12+R12+T12+V12+X12</f>
        <v>21</v>
      </c>
      <c r="AB11" s="31">
        <f>Z11/AA11</f>
        <v>1.3809523809523809</v>
      </c>
      <c r="AC11" s="66">
        <v>3</v>
      </c>
      <c r="AD11" s="2"/>
    </row>
    <row r="12" spans="1:33" x14ac:dyDescent="0.25">
      <c r="A12" s="34"/>
      <c r="B12" s="47"/>
      <c r="C12" s="34"/>
      <c r="D12" s="73"/>
      <c r="E12" s="12">
        <v>4</v>
      </c>
      <c r="F12" s="11">
        <v>1</v>
      </c>
      <c r="G12" s="12">
        <v>2</v>
      </c>
      <c r="H12" s="11">
        <v>4</v>
      </c>
      <c r="I12" s="12">
        <v>3</v>
      </c>
      <c r="J12" s="11">
        <v>3</v>
      </c>
      <c r="K12" s="15"/>
      <c r="L12" s="16"/>
      <c r="M12" s="12">
        <v>2</v>
      </c>
      <c r="N12" s="11">
        <v>4</v>
      </c>
      <c r="O12" s="12">
        <v>3</v>
      </c>
      <c r="P12" s="11">
        <v>3</v>
      </c>
      <c r="Q12" s="12">
        <v>4</v>
      </c>
      <c r="R12" s="11">
        <v>2</v>
      </c>
      <c r="S12" s="12">
        <v>4</v>
      </c>
      <c r="T12" s="11">
        <v>1</v>
      </c>
      <c r="U12" s="12">
        <v>3</v>
      </c>
      <c r="V12" s="11">
        <v>3</v>
      </c>
      <c r="W12" s="12">
        <v>4</v>
      </c>
      <c r="X12" s="11">
        <v>0</v>
      </c>
      <c r="Y12" s="30"/>
      <c r="Z12" s="32"/>
      <c r="AA12" s="32"/>
      <c r="AB12" s="32"/>
      <c r="AC12" s="67"/>
      <c r="AD12" s="2"/>
    </row>
    <row r="13" spans="1:33" ht="15.75" x14ac:dyDescent="0.25">
      <c r="A13" s="33">
        <v>5</v>
      </c>
      <c r="B13" s="46" t="s">
        <v>11</v>
      </c>
      <c r="C13" s="33"/>
      <c r="D13" s="37" t="s">
        <v>23</v>
      </c>
      <c r="E13" s="27">
        <f>IF(E14&gt;3,"2")+IF(E14=3,"1")+IF(E14&lt;3,"0")</f>
        <v>0</v>
      </c>
      <c r="F13" s="28"/>
      <c r="G13" s="27">
        <f>IF(G14&gt;3,"2")+IF(G14=3,"1")+IF(G14&lt;3,"0")</f>
        <v>2</v>
      </c>
      <c r="H13" s="28"/>
      <c r="I13" s="27">
        <f>IF(I14&gt;3,"2")+IF(I14=3,"1")+IF(I14&lt;3,"0")</f>
        <v>1</v>
      </c>
      <c r="J13" s="28"/>
      <c r="K13" s="27">
        <f>IF(K14&gt;3,"2")+IF(K14=3,"1")+IF(K14&lt;3,"0")</f>
        <v>2</v>
      </c>
      <c r="L13" s="28"/>
      <c r="M13" s="13"/>
      <c r="N13" s="14"/>
      <c r="O13" s="27">
        <f>IF(O14&gt;3,"2")+IF(O14=3,"1")+IF(O14&lt;2,"0")</f>
        <v>0</v>
      </c>
      <c r="P13" s="28"/>
      <c r="Q13" s="27">
        <f>IF(Q14&gt;3,"2")+IF(Q14=3,"1")+IF(Q14&lt;2,"0")</f>
        <v>1</v>
      </c>
      <c r="R13" s="28"/>
      <c r="S13" s="27">
        <f>IF(S14&gt;3,"2")+IF(S14=3,"1")+IF(S14&lt;2,"0")</f>
        <v>2</v>
      </c>
      <c r="T13" s="28"/>
      <c r="U13" s="27">
        <f>IF(U14&gt;3,"2")+IF(U14=3,"1")+IF(U14&lt;2,"0")</f>
        <v>2</v>
      </c>
      <c r="V13" s="28"/>
      <c r="W13" s="27">
        <f>IF(W14&gt;3,"2")+IF(W14=3,"1")+IF(W14&lt;2,"0")</f>
        <v>0</v>
      </c>
      <c r="X13" s="28"/>
      <c r="Y13" s="29">
        <f>SUM(E13:X13)</f>
        <v>10</v>
      </c>
      <c r="Z13" s="31">
        <f>E14+G14+I14+K14+M14+O14+Q14+S14+U14+W14</f>
        <v>26</v>
      </c>
      <c r="AA13" s="31">
        <f>F14+H14+J14+L14+N14+P14+R14+T14+V14+X14</f>
        <v>25</v>
      </c>
      <c r="AB13" s="31">
        <f>Z13/AA13</f>
        <v>1.04</v>
      </c>
      <c r="AC13" s="24">
        <v>5</v>
      </c>
      <c r="AD13" s="2"/>
    </row>
    <row r="14" spans="1:33" x14ac:dyDescent="0.25">
      <c r="A14" s="34"/>
      <c r="B14" s="47"/>
      <c r="C14" s="34"/>
      <c r="D14" s="38"/>
      <c r="E14" s="12">
        <v>1</v>
      </c>
      <c r="F14" s="11">
        <v>4</v>
      </c>
      <c r="G14" s="12">
        <v>4</v>
      </c>
      <c r="H14" s="11">
        <v>2</v>
      </c>
      <c r="I14" s="12">
        <v>3</v>
      </c>
      <c r="J14" s="11">
        <v>3</v>
      </c>
      <c r="K14" s="12">
        <v>4</v>
      </c>
      <c r="L14" s="11">
        <v>2</v>
      </c>
      <c r="M14" s="15"/>
      <c r="N14" s="16"/>
      <c r="O14" s="12">
        <v>1</v>
      </c>
      <c r="P14" s="11">
        <v>4</v>
      </c>
      <c r="Q14" s="12">
        <v>3</v>
      </c>
      <c r="R14" s="11">
        <v>3</v>
      </c>
      <c r="S14" s="12">
        <v>4</v>
      </c>
      <c r="T14" s="11">
        <v>1</v>
      </c>
      <c r="U14" s="12">
        <v>4</v>
      </c>
      <c r="V14" s="11">
        <v>2</v>
      </c>
      <c r="W14" s="12">
        <v>2</v>
      </c>
      <c r="X14" s="11">
        <v>4</v>
      </c>
      <c r="Y14" s="30"/>
      <c r="Z14" s="32"/>
      <c r="AA14" s="32"/>
      <c r="AB14" s="32"/>
      <c r="AC14" s="25"/>
      <c r="AD14" s="2"/>
    </row>
    <row r="15" spans="1:33" ht="15.75" x14ac:dyDescent="0.25">
      <c r="A15" s="33">
        <v>6</v>
      </c>
      <c r="B15" s="46" t="s">
        <v>14</v>
      </c>
      <c r="C15" s="33"/>
      <c r="D15" s="70" t="s">
        <v>24</v>
      </c>
      <c r="E15" s="27">
        <f>IF(E16&gt;3,"2")+IF(E16=3,"1")+IF(E16&lt;3,"0")</f>
        <v>2</v>
      </c>
      <c r="F15" s="28"/>
      <c r="G15" s="27">
        <f>IF(G16&gt;3,"2")+IF(G16=3,"1")+IF(G16&lt;3,"0")</f>
        <v>1</v>
      </c>
      <c r="H15" s="28"/>
      <c r="I15" s="27">
        <f>IF(I16&gt;3,"2")+IF(I16=3,"1")+IF(I16&lt;3,"0")</f>
        <v>1</v>
      </c>
      <c r="J15" s="28"/>
      <c r="K15" s="27">
        <f>IF(K16&gt;3,"2")+IF(K16=3,"1")+IF(K16&lt;3,"0")</f>
        <v>1</v>
      </c>
      <c r="L15" s="28"/>
      <c r="M15" s="27">
        <f>IF(M16&gt;3,"2")+IF(M16=3,"1")+IF(M16&lt;3,"0")</f>
        <v>2</v>
      </c>
      <c r="N15" s="28"/>
      <c r="O15" s="13"/>
      <c r="P15" s="14"/>
      <c r="Q15" s="27">
        <f>IF(Q16&gt;3,"2")+IF(Q16=3,"1")+IF(Q16&lt;3,"0")</f>
        <v>2</v>
      </c>
      <c r="R15" s="28"/>
      <c r="S15" s="27">
        <f>IF(S16&gt;3,"2")+IF(S16=3,"1")+IF(S16&lt;3,"0")</f>
        <v>2</v>
      </c>
      <c r="T15" s="28"/>
      <c r="U15" s="27">
        <f>IF(U16&gt;3,"2")+IF(U16=3,"1")+IF(U16&lt;3,"0")</f>
        <v>1</v>
      </c>
      <c r="V15" s="28"/>
      <c r="W15" s="27">
        <f>IF(W16&gt;3,"2")+IF(W16=3,"1")+IF(W16&lt;3,"0")</f>
        <v>2</v>
      </c>
      <c r="X15" s="28"/>
      <c r="Y15" s="29">
        <f>SUM(E15:X15)</f>
        <v>14</v>
      </c>
      <c r="Z15" s="31">
        <f>E16+G16+I16+K16+M16+O16+Q16+S16+U16+W16</f>
        <v>32</v>
      </c>
      <c r="AA15" s="31">
        <f>F16+H16+J16+L16+N16+P16+R16+T16+V16+X16</f>
        <v>17</v>
      </c>
      <c r="AB15" s="31">
        <f>Z15/AA15</f>
        <v>1.8823529411764706</v>
      </c>
      <c r="AC15" s="64">
        <v>1</v>
      </c>
      <c r="AD15" s="2"/>
    </row>
    <row r="16" spans="1:33" x14ac:dyDescent="0.25">
      <c r="A16" s="34"/>
      <c r="B16" s="47"/>
      <c r="C16" s="34"/>
      <c r="D16" s="71"/>
      <c r="E16" s="12">
        <v>4</v>
      </c>
      <c r="F16" s="11">
        <v>1</v>
      </c>
      <c r="G16" s="12">
        <v>3</v>
      </c>
      <c r="H16" s="11">
        <v>3</v>
      </c>
      <c r="I16" s="12">
        <v>3</v>
      </c>
      <c r="J16" s="11">
        <v>3</v>
      </c>
      <c r="K16" s="12">
        <v>3</v>
      </c>
      <c r="L16" s="11">
        <v>3</v>
      </c>
      <c r="M16" s="12">
        <v>4</v>
      </c>
      <c r="N16" s="11">
        <v>1</v>
      </c>
      <c r="O16" s="15"/>
      <c r="P16" s="16"/>
      <c r="Q16" s="12">
        <v>4</v>
      </c>
      <c r="R16" s="11">
        <v>0</v>
      </c>
      <c r="S16" s="12">
        <v>4</v>
      </c>
      <c r="T16" s="11">
        <v>2</v>
      </c>
      <c r="U16" s="12">
        <v>3</v>
      </c>
      <c r="V16" s="11">
        <v>3</v>
      </c>
      <c r="W16" s="12">
        <v>4</v>
      </c>
      <c r="X16" s="11">
        <v>1</v>
      </c>
      <c r="Y16" s="30"/>
      <c r="Z16" s="32"/>
      <c r="AA16" s="32"/>
      <c r="AB16" s="32"/>
      <c r="AC16" s="65"/>
      <c r="AD16" s="2"/>
    </row>
    <row r="17" spans="1:30" ht="15.75" x14ac:dyDescent="0.25">
      <c r="A17" s="33">
        <v>7</v>
      </c>
      <c r="B17" s="46" t="s">
        <v>18</v>
      </c>
      <c r="C17" s="33"/>
      <c r="D17" s="37" t="s">
        <v>25</v>
      </c>
      <c r="E17" s="27">
        <f>IF(E18&gt;3,"2")+IF(E18=3,"1")+IF(E18&lt;3,"0")</f>
        <v>1</v>
      </c>
      <c r="F17" s="28"/>
      <c r="G17" s="27">
        <f>IF(G18&gt;3,"2")+IF(G18=3,"1")+IF(G18&lt;3,"0")</f>
        <v>1</v>
      </c>
      <c r="H17" s="28"/>
      <c r="I17" s="27">
        <f>IF(I18&gt;3,"2")+IF(I18=3,"1")+IF(I18&lt;3,"0")</f>
        <v>2</v>
      </c>
      <c r="J17" s="28"/>
      <c r="K17" s="27">
        <f>IF(K18&gt;3,"2")+IF(K18=3,"1")+IF(K18&lt;3,"0")</f>
        <v>0</v>
      </c>
      <c r="L17" s="28"/>
      <c r="M17" s="27">
        <f>IF(M18&gt;3,"2")+IF(M18=3,"1")+IF(M18&lt;3,"0")</f>
        <v>1</v>
      </c>
      <c r="N17" s="28"/>
      <c r="O17" s="27">
        <f>IF(O18&gt;3,"2")+IF(O18=3,"1")+IF(O18&lt;3,"0")</f>
        <v>0</v>
      </c>
      <c r="P17" s="28"/>
      <c r="Q17" s="13"/>
      <c r="R17" s="14"/>
      <c r="S17" s="27">
        <f>IF(S18&gt;3,"2")+IF(S18=3,"1")+IF(S18&lt;3,"0")</f>
        <v>1</v>
      </c>
      <c r="T17" s="28"/>
      <c r="U17" s="27">
        <f>IF(U18&gt;3,"2")+IF(U18=3,"1")+IF(U18&lt;3,"0")</f>
        <v>2</v>
      </c>
      <c r="V17" s="28"/>
      <c r="W17" s="27">
        <f>IF(W18&gt;3,"2")+IF(W18=3,"1")+IF(W18&lt;3,"0")</f>
        <v>1</v>
      </c>
      <c r="X17" s="28"/>
      <c r="Y17" s="29">
        <f>SUM(E17:X17)</f>
        <v>9</v>
      </c>
      <c r="Z17" s="31">
        <f>E18+G18+I18+K18+M18+O18+Q18+S18+U18+W18</f>
        <v>25</v>
      </c>
      <c r="AA17" s="31">
        <f>F18+H18+J18+L18+N18+P18+R18+T18+V18+X18</f>
        <v>26</v>
      </c>
      <c r="AB17" s="31">
        <f>Z17/AA17</f>
        <v>0.96153846153846156</v>
      </c>
      <c r="AC17" s="24">
        <v>7</v>
      </c>
      <c r="AD17" s="2"/>
    </row>
    <row r="18" spans="1:30" x14ac:dyDescent="0.25">
      <c r="A18" s="34"/>
      <c r="B18" s="47"/>
      <c r="C18" s="34"/>
      <c r="D18" s="38"/>
      <c r="E18" s="12">
        <v>3</v>
      </c>
      <c r="F18" s="11">
        <v>3</v>
      </c>
      <c r="G18" s="12">
        <v>3</v>
      </c>
      <c r="H18" s="11">
        <v>3</v>
      </c>
      <c r="I18" s="12">
        <v>4</v>
      </c>
      <c r="J18" s="11">
        <v>1</v>
      </c>
      <c r="K18" s="12">
        <v>2</v>
      </c>
      <c r="L18" s="11">
        <v>4</v>
      </c>
      <c r="M18" s="12">
        <v>3</v>
      </c>
      <c r="N18" s="11">
        <v>3</v>
      </c>
      <c r="O18" s="12">
        <v>0</v>
      </c>
      <c r="P18" s="11">
        <v>4</v>
      </c>
      <c r="Q18" s="15"/>
      <c r="R18" s="16"/>
      <c r="S18" s="12">
        <v>3</v>
      </c>
      <c r="T18" s="11">
        <v>3</v>
      </c>
      <c r="U18" s="12">
        <v>4</v>
      </c>
      <c r="V18" s="11">
        <v>2</v>
      </c>
      <c r="W18" s="12">
        <v>3</v>
      </c>
      <c r="X18" s="11">
        <v>3</v>
      </c>
      <c r="Y18" s="30"/>
      <c r="Z18" s="32"/>
      <c r="AA18" s="32"/>
      <c r="AB18" s="32"/>
      <c r="AC18" s="25"/>
      <c r="AD18" s="2"/>
    </row>
    <row r="19" spans="1:30" ht="15.75" x14ac:dyDescent="0.25">
      <c r="A19" s="33">
        <v>8</v>
      </c>
      <c r="B19" s="46" t="s">
        <v>10</v>
      </c>
      <c r="C19" s="33"/>
      <c r="D19" s="37" t="s">
        <v>26</v>
      </c>
      <c r="E19" s="27">
        <f>IF(E20&gt;3,"2")+IF(E20=3,"1")+IF(E20&lt;3,"0")</f>
        <v>0</v>
      </c>
      <c r="F19" s="28"/>
      <c r="G19" s="27">
        <f>IF(G20&gt;3,"2")+IF(G20=3,"1")+IF(G20&lt;3,"0")</f>
        <v>1</v>
      </c>
      <c r="H19" s="28"/>
      <c r="I19" s="27">
        <f>IF(I20&gt;3,"2")+IF(I20=3,"1")+IF(I20&lt;3,"0")</f>
        <v>0</v>
      </c>
      <c r="J19" s="28"/>
      <c r="K19" s="27">
        <f>IF(K20&gt;3,"2")+IF(K20=3,"1")+IF(K20&lt;3,"0")</f>
        <v>0</v>
      </c>
      <c r="L19" s="28"/>
      <c r="M19" s="27">
        <f>IF(M20&gt;3,"2")+IF(M20=3,"1")+IF(M20&lt;3,"0")</f>
        <v>0</v>
      </c>
      <c r="N19" s="28"/>
      <c r="O19" s="27">
        <f>IF(O20&gt;3,"2")+IF(O20=3,"1")+IF(O20&lt;3,"0")</f>
        <v>0</v>
      </c>
      <c r="P19" s="28"/>
      <c r="Q19" s="27">
        <f>IF(Q20&gt;3,"2")+IF(Q20=3,"1")+IF(Q20&lt;3,"0")</f>
        <v>1</v>
      </c>
      <c r="R19" s="28"/>
      <c r="S19" s="13"/>
      <c r="T19" s="14"/>
      <c r="U19" s="27">
        <f>IF(U20&gt;3,"2")+IF(U20=3,"1")+IF(U20&lt;3,"0")</f>
        <v>1</v>
      </c>
      <c r="V19" s="28"/>
      <c r="W19" s="27">
        <f>IF(W20&gt;3,"2")+IF(W20=3,"1")+IF(W20&lt;3,"0")</f>
        <v>0</v>
      </c>
      <c r="X19" s="28"/>
      <c r="Y19" s="29">
        <f>SUM(E19:X19)</f>
        <v>3</v>
      </c>
      <c r="Z19" s="31">
        <f>E20+G20+I20+K20+M20+O20+Q20+S20+U20+W20</f>
        <v>16</v>
      </c>
      <c r="AA19" s="31">
        <f>F20+H20+J20+L20+N20+P20+R20+T20+V20+X20</f>
        <v>33</v>
      </c>
      <c r="AB19" s="31">
        <f>Z19/AA19</f>
        <v>0.48484848484848486</v>
      </c>
      <c r="AC19" s="24">
        <v>10</v>
      </c>
      <c r="AD19" s="2"/>
    </row>
    <row r="20" spans="1:30" x14ac:dyDescent="0.25">
      <c r="A20" s="34"/>
      <c r="B20" s="47"/>
      <c r="C20" s="34"/>
      <c r="D20" s="38"/>
      <c r="E20" s="12">
        <v>1</v>
      </c>
      <c r="F20" s="11">
        <v>4</v>
      </c>
      <c r="G20" s="12">
        <v>3</v>
      </c>
      <c r="H20" s="11">
        <v>3</v>
      </c>
      <c r="I20" s="12">
        <v>1</v>
      </c>
      <c r="J20" s="11">
        <v>4</v>
      </c>
      <c r="K20" s="12">
        <v>1</v>
      </c>
      <c r="L20" s="11">
        <v>4</v>
      </c>
      <c r="M20" s="12">
        <v>1</v>
      </c>
      <c r="N20" s="11">
        <v>4</v>
      </c>
      <c r="O20" s="12">
        <v>2</v>
      </c>
      <c r="P20" s="11">
        <v>4</v>
      </c>
      <c r="Q20" s="12">
        <v>3</v>
      </c>
      <c r="R20" s="11">
        <v>3</v>
      </c>
      <c r="S20" s="15"/>
      <c r="T20" s="16"/>
      <c r="U20" s="12">
        <v>3</v>
      </c>
      <c r="V20" s="11">
        <v>3</v>
      </c>
      <c r="W20" s="12">
        <v>1</v>
      </c>
      <c r="X20" s="11">
        <v>4</v>
      </c>
      <c r="Y20" s="30"/>
      <c r="Z20" s="32"/>
      <c r="AA20" s="32"/>
      <c r="AB20" s="32"/>
      <c r="AC20" s="25"/>
      <c r="AD20" s="2"/>
    </row>
    <row r="21" spans="1:30" ht="15.75" x14ac:dyDescent="0.25">
      <c r="A21" s="33">
        <v>9</v>
      </c>
      <c r="B21" s="46" t="s">
        <v>9</v>
      </c>
      <c r="C21" s="33"/>
      <c r="D21" s="37" t="s">
        <v>27</v>
      </c>
      <c r="E21" s="27">
        <f>IF(E22&gt;3,"2")+IF(E22=3,"1")+IF(E22&lt;3,"0")</f>
        <v>0</v>
      </c>
      <c r="F21" s="28"/>
      <c r="G21" s="27">
        <f>IF(G22&gt;3,"2")+IF(G22=3,"1")+IF(G22&lt;3,"0")</f>
        <v>0</v>
      </c>
      <c r="H21" s="28"/>
      <c r="I21" s="27">
        <f>IF(I22&gt;3,"2")+IF(I22=3,"1")+IF(I22&lt;3,"0")</f>
        <v>0</v>
      </c>
      <c r="J21" s="28"/>
      <c r="K21" s="27">
        <f>IF(K22&gt;3,"2")+IF(K22=3,"1")+IF(K22&lt;3,"0")</f>
        <v>1</v>
      </c>
      <c r="L21" s="28"/>
      <c r="M21" s="27">
        <f>IF(M22&gt;3,"2")+IF(M22=3,"1")+IF(M22&lt;3,"0")</f>
        <v>0</v>
      </c>
      <c r="N21" s="28"/>
      <c r="O21" s="27">
        <f>IF(O22&gt;3,"2")+IF(O22=3,"1")+IF(O22&lt;3,"0")</f>
        <v>1</v>
      </c>
      <c r="P21" s="28"/>
      <c r="Q21" s="27">
        <f>IF(Q22&gt;3,"2")+IF(Q22=3,"1")+IF(Q22&lt;3,"0")</f>
        <v>0</v>
      </c>
      <c r="R21" s="28"/>
      <c r="S21" s="27">
        <f>IF(S22&gt;3,"2")+IF(S22=3,"1")+IF(S22&lt;3,"0")</f>
        <v>1</v>
      </c>
      <c r="T21" s="28"/>
      <c r="U21" s="13"/>
      <c r="V21" s="14"/>
      <c r="W21" s="27">
        <f>IF(W22&gt;3,"2")+IF(W22=3,"1")+IF(W22&lt;3,"0")</f>
        <v>0</v>
      </c>
      <c r="X21" s="28"/>
      <c r="Y21" s="29">
        <f>SUM(E21:X21)</f>
        <v>3</v>
      </c>
      <c r="Z21" s="31">
        <f>E22+G22+I22+K22+M22+O22+Q22+S22+U22+W22</f>
        <v>16</v>
      </c>
      <c r="AA21" s="31">
        <f>F22+H22+J22+L22+N22+P22+R22+T22+V22+X22</f>
        <v>33</v>
      </c>
      <c r="AB21" s="31">
        <f>Z21/AA21</f>
        <v>0.48484848484848486</v>
      </c>
      <c r="AC21" s="24">
        <v>9</v>
      </c>
      <c r="AD21" s="2"/>
    </row>
    <row r="22" spans="1:30" x14ac:dyDescent="0.25">
      <c r="A22" s="34"/>
      <c r="B22" s="47"/>
      <c r="C22" s="34"/>
      <c r="D22" s="38"/>
      <c r="E22" s="12">
        <v>0</v>
      </c>
      <c r="F22" s="11">
        <v>4</v>
      </c>
      <c r="G22" s="12">
        <v>1</v>
      </c>
      <c r="H22" s="11">
        <v>4</v>
      </c>
      <c r="I22" s="12">
        <v>1</v>
      </c>
      <c r="J22" s="11">
        <v>4</v>
      </c>
      <c r="K22" s="12">
        <v>3</v>
      </c>
      <c r="L22" s="11">
        <v>3</v>
      </c>
      <c r="M22" s="12">
        <v>2</v>
      </c>
      <c r="N22" s="11">
        <v>4</v>
      </c>
      <c r="O22" s="12">
        <v>3</v>
      </c>
      <c r="P22" s="11">
        <v>3</v>
      </c>
      <c r="Q22" s="12">
        <v>2</v>
      </c>
      <c r="R22" s="11">
        <v>4</v>
      </c>
      <c r="S22" s="12">
        <v>3</v>
      </c>
      <c r="T22" s="11">
        <v>3</v>
      </c>
      <c r="U22" s="15"/>
      <c r="V22" s="16"/>
      <c r="W22" s="12">
        <v>1</v>
      </c>
      <c r="X22" s="11">
        <v>4</v>
      </c>
      <c r="Y22" s="30"/>
      <c r="Z22" s="32"/>
      <c r="AA22" s="32"/>
      <c r="AB22" s="32"/>
      <c r="AC22" s="25"/>
      <c r="AD22" s="2"/>
    </row>
    <row r="23" spans="1:30" ht="15.75" x14ac:dyDescent="0.25">
      <c r="A23" s="33">
        <v>10</v>
      </c>
      <c r="B23" s="46" t="s">
        <v>13</v>
      </c>
      <c r="C23" s="33"/>
      <c r="D23" s="37" t="s">
        <v>28</v>
      </c>
      <c r="E23" s="27">
        <f>IF(E24&gt;3,"2")+IF(E24=3,"1")+IF(E24&lt;3,"0")</f>
        <v>0</v>
      </c>
      <c r="F23" s="28"/>
      <c r="G23" s="27">
        <f>IF(G24&gt;3,"2")+IF(G24=3,"1")+IF(G24&lt;3,"0")</f>
        <v>2</v>
      </c>
      <c r="H23" s="28"/>
      <c r="I23" s="27">
        <f>IF(I24&gt;3,"2")+IF(I24=3,"1")+IF(I24&lt;3,"0")</f>
        <v>0</v>
      </c>
      <c r="J23" s="28"/>
      <c r="K23" s="27">
        <f>IF(K24&gt;3,"2")+IF(K24=3,"1")+IF(K24&lt;3,"0")</f>
        <v>0</v>
      </c>
      <c r="L23" s="28"/>
      <c r="M23" s="27">
        <f>IF(M24&gt;3,"2")+IF(M24=3,"1")+IF(M24&lt;3,"0")</f>
        <v>2</v>
      </c>
      <c r="N23" s="28"/>
      <c r="O23" s="27">
        <f>IF(O24&gt;3,"2")+IF(O24=3,"1")+IF(O24&lt;3,"0")</f>
        <v>0</v>
      </c>
      <c r="P23" s="28"/>
      <c r="Q23" s="27">
        <f>IF(Q24&gt;3,"2")+IF(Q24=3,"1")+IF(Q24&lt;3,"0")</f>
        <v>1</v>
      </c>
      <c r="R23" s="28"/>
      <c r="S23" s="27">
        <f>IF(S24&gt;3,"2")+IF(S24=3,"1")+IF(S24&lt;3,"0")</f>
        <v>2</v>
      </c>
      <c r="T23" s="28"/>
      <c r="U23" s="27">
        <f>IF(U24&gt;3,"2")+IF(U24=3,"1")+IF(U24&lt;3,"0")</f>
        <v>2</v>
      </c>
      <c r="V23" s="28"/>
      <c r="W23" s="13"/>
      <c r="X23" s="14"/>
      <c r="Y23" s="29">
        <f>SUM(E23:X23)</f>
        <v>9</v>
      </c>
      <c r="Z23" s="31">
        <f>E24+G24+I24+K24+M24+O24+Q24+S24+U24+W24</f>
        <v>23</v>
      </c>
      <c r="AA23" s="31">
        <f>F24+H24+J24+L24+N24+P24+R24+T24+V24+X24</f>
        <v>23</v>
      </c>
      <c r="AB23" s="31">
        <f>Z23/AA23</f>
        <v>1</v>
      </c>
      <c r="AC23" s="24">
        <v>6</v>
      </c>
      <c r="AD23" s="2"/>
    </row>
    <row r="24" spans="1:30" x14ac:dyDescent="0.25">
      <c r="A24" s="34"/>
      <c r="B24" s="47"/>
      <c r="C24" s="34"/>
      <c r="D24" s="38"/>
      <c r="E24" s="12">
        <v>2</v>
      </c>
      <c r="F24" s="11">
        <v>4</v>
      </c>
      <c r="G24" s="12">
        <v>4</v>
      </c>
      <c r="H24" s="11">
        <v>0</v>
      </c>
      <c r="I24" s="12">
        <v>1</v>
      </c>
      <c r="J24" s="11">
        <v>4</v>
      </c>
      <c r="K24" s="12">
        <v>0</v>
      </c>
      <c r="L24" s="11">
        <v>4</v>
      </c>
      <c r="M24" s="12">
        <v>4</v>
      </c>
      <c r="N24" s="11">
        <v>2</v>
      </c>
      <c r="O24" s="12">
        <v>1</v>
      </c>
      <c r="P24" s="11">
        <v>4</v>
      </c>
      <c r="Q24" s="12">
        <v>3</v>
      </c>
      <c r="R24" s="11">
        <v>3</v>
      </c>
      <c r="S24" s="12">
        <v>4</v>
      </c>
      <c r="T24" s="11">
        <v>1</v>
      </c>
      <c r="U24" s="12">
        <v>4</v>
      </c>
      <c r="V24" s="11">
        <v>1</v>
      </c>
      <c r="W24" s="15"/>
      <c r="X24" s="16"/>
      <c r="Y24" s="30"/>
      <c r="Z24" s="32"/>
      <c r="AA24" s="32"/>
      <c r="AB24" s="32"/>
      <c r="AC24" s="25"/>
      <c r="AD24" s="2"/>
    </row>
    <row r="28" spans="1:30" x14ac:dyDescent="0.25">
      <c r="D28" s="17" t="s">
        <v>15</v>
      </c>
      <c r="J28" s="26" t="s">
        <v>70</v>
      </c>
      <c r="K28" s="26"/>
      <c r="L28" s="26"/>
      <c r="M28" s="26"/>
      <c r="N28" s="26"/>
      <c r="O28" s="26"/>
    </row>
  </sheetData>
  <mergeCells count="194">
    <mergeCell ref="A2:AC2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A5:A6"/>
    <mergeCell ref="B5:B6"/>
    <mergeCell ref="C5:C6"/>
    <mergeCell ref="D5:D6"/>
    <mergeCell ref="G5:H5"/>
    <mergeCell ref="AC5:AC6"/>
    <mergeCell ref="A7:A8"/>
    <mergeCell ref="B7:B8"/>
    <mergeCell ref="C7:C8"/>
    <mergeCell ref="D7:D8"/>
    <mergeCell ref="E7:F7"/>
    <mergeCell ref="I7:J7"/>
    <mergeCell ref="K7:L7"/>
    <mergeCell ref="M7:N7"/>
    <mergeCell ref="O7:P7"/>
    <mergeCell ref="U5:V5"/>
    <mergeCell ref="W5:X5"/>
    <mergeCell ref="Y5:Y6"/>
    <mergeCell ref="Z5:Z6"/>
    <mergeCell ref="AA5:AA6"/>
    <mergeCell ref="AB5:AB6"/>
    <mergeCell ref="I5:J5"/>
    <mergeCell ref="K5:L5"/>
    <mergeCell ref="M5:N5"/>
    <mergeCell ref="O5:P5"/>
    <mergeCell ref="Q5:R5"/>
    <mergeCell ref="S5:T5"/>
    <mergeCell ref="AA7:AA8"/>
    <mergeCell ref="AB7:AB8"/>
    <mergeCell ref="AC7:AC8"/>
    <mergeCell ref="A9:A10"/>
    <mergeCell ref="B9:B10"/>
    <mergeCell ref="C9:C10"/>
    <mergeCell ref="D9:D10"/>
    <mergeCell ref="E9:F9"/>
    <mergeCell ref="G9:H9"/>
    <mergeCell ref="K9:L9"/>
    <mergeCell ref="Q7:R7"/>
    <mergeCell ref="S7:T7"/>
    <mergeCell ref="U7:V7"/>
    <mergeCell ref="W7:X7"/>
    <mergeCell ref="Y7:Y8"/>
    <mergeCell ref="Z7:Z8"/>
    <mergeCell ref="Y9:Y10"/>
    <mergeCell ref="Z9:Z10"/>
    <mergeCell ref="AA9:AA10"/>
    <mergeCell ref="AB9:AB10"/>
    <mergeCell ref="AC9:AC10"/>
    <mergeCell ref="A11:A12"/>
    <mergeCell ref="B11:B12"/>
    <mergeCell ref="C11:C12"/>
    <mergeCell ref="D11:D12"/>
    <mergeCell ref="E11:F11"/>
    <mergeCell ref="M9:N9"/>
    <mergeCell ref="O9:P9"/>
    <mergeCell ref="Q9:R9"/>
    <mergeCell ref="S9:T9"/>
    <mergeCell ref="U9:V9"/>
    <mergeCell ref="W9:X9"/>
    <mergeCell ref="AC11:AC12"/>
    <mergeCell ref="A13:A14"/>
    <mergeCell ref="B13:B14"/>
    <mergeCell ref="C13:C14"/>
    <mergeCell ref="D13:D14"/>
    <mergeCell ref="E13:F13"/>
    <mergeCell ref="G13:H13"/>
    <mergeCell ref="I13:J13"/>
    <mergeCell ref="K13:L13"/>
    <mergeCell ref="O13:P13"/>
    <mergeCell ref="U11:V11"/>
    <mergeCell ref="W11:X11"/>
    <mergeCell ref="Y11:Y12"/>
    <mergeCell ref="Z11:Z12"/>
    <mergeCell ref="AA11:AA12"/>
    <mergeCell ref="AB11:AB12"/>
    <mergeCell ref="G11:H11"/>
    <mergeCell ref="I11:J11"/>
    <mergeCell ref="M11:N11"/>
    <mergeCell ref="O11:P11"/>
    <mergeCell ref="Q11:R11"/>
    <mergeCell ref="S11:T11"/>
    <mergeCell ref="AA13:AA14"/>
    <mergeCell ref="AB13:AB14"/>
    <mergeCell ref="AC13:AC14"/>
    <mergeCell ref="A15:A16"/>
    <mergeCell ref="B15:B16"/>
    <mergeCell ref="C15:C16"/>
    <mergeCell ref="D15:D16"/>
    <mergeCell ref="E15:F15"/>
    <mergeCell ref="G15:H15"/>
    <mergeCell ref="I15:J15"/>
    <mergeCell ref="Q13:R13"/>
    <mergeCell ref="S13:T13"/>
    <mergeCell ref="U13:V13"/>
    <mergeCell ref="W13:X13"/>
    <mergeCell ref="Y13:Y14"/>
    <mergeCell ref="Z13:Z14"/>
    <mergeCell ref="Y15:Y16"/>
    <mergeCell ref="Z15:Z16"/>
    <mergeCell ref="AA15:AA16"/>
    <mergeCell ref="AB15:AB16"/>
    <mergeCell ref="AC15:AC16"/>
    <mergeCell ref="A17:A18"/>
    <mergeCell ref="B17:B18"/>
    <mergeCell ref="C17:C18"/>
    <mergeCell ref="D17:D18"/>
    <mergeCell ref="E17:F17"/>
    <mergeCell ref="K15:L15"/>
    <mergeCell ref="M15:N15"/>
    <mergeCell ref="Q15:R15"/>
    <mergeCell ref="S15:T15"/>
    <mergeCell ref="U15:V15"/>
    <mergeCell ref="W15:X15"/>
    <mergeCell ref="AC17:AC18"/>
    <mergeCell ref="A19:A20"/>
    <mergeCell ref="B19:B20"/>
    <mergeCell ref="C19:C20"/>
    <mergeCell ref="D19:D20"/>
    <mergeCell ref="E19:F19"/>
    <mergeCell ref="G19:H19"/>
    <mergeCell ref="I19:J19"/>
    <mergeCell ref="K19:L19"/>
    <mergeCell ref="M19:N19"/>
    <mergeCell ref="U17:V17"/>
    <mergeCell ref="W17:X17"/>
    <mergeCell ref="Y17:Y18"/>
    <mergeCell ref="Z17:Z18"/>
    <mergeCell ref="AA17:AA18"/>
    <mergeCell ref="AB17:AB18"/>
    <mergeCell ref="G17:H17"/>
    <mergeCell ref="I17:J17"/>
    <mergeCell ref="K17:L17"/>
    <mergeCell ref="M17:N17"/>
    <mergeCell ref="O17:P17"/>
    <mergeCell ref="S17:T17"/>
    <mergeCell ref="AB19:AB20"/>
    <mergeCell ref="AC19:AC20"/>
    <mergeCell ref="A21:A22"/>
    <mergeCell ref="B21:B22"/>
    <mergeCell ref="C21:C22"/>
    <mergeCell ref="D21:D22"/>
    <mergeCell ref="E21:F21"/>
    <mergeCell ref="G21:H21"/>
    <mergeCell ref="I21:J21"/>
    <mergeCell ref="O19:P19"/>
    <mergeCell ref="Q19:R19"/>
    <mergeCell ref="U19:V19"/>
    <mergeCell ref="W19:X19"/>
    <mergeCell ref="Y19:Y20"/>
    <mergeCell ref="Z19:Z20"/>
    <mergeCell ref="D23:D24"/>
    <mergeCell ref="E23:F23"/>
    <mergeCell ref="K21:L21"/>
    <mergeCell ref="M21:N21"/>
    <mergeCell ref="O21:P21"/>
    <mergeCell ref="Q21:R21"/>
    <mergeCell ref="S21:T21"/>
    <mergeCell ref="W21:X21"/>
    <mergeCell ref="AA19:AA20"/>
    <mergeCell ref="AC23:AC24"/>
    <mergeCell ref="J28:O28"/>
    <mergeCell ref="A1:AC1"/>
    <mergeCell ref="A3:I3"/>
    <mergeCell ref="S23:T23"/>
    <mergeCell ref="U23:V23"/>
    <mergeCell ref="Y23:Y24"/>
    <mergeCell ref="Z23:Z24"/>
    <mergeCell ref="AA23:AA24"/>
    <mergeCell ref="AB23:AB24"/>
    <mergeCell ref="G23:H23"/>
    <mergeCell ref="I23:J23"/>
    <mergeCell ref="K23:L23"/>
    <mergeCell ref="M23:N23"/>
    <mergeCell ref="O23:P23"/>
    <mergeCell ref="Q23:R23"/>
    <mergeCell ref="Y21:Y22"/>
    <mergeCell ref="Z21:Z22"/>
    <mergeCell ref="AA21:AA22"/>
    <mergeCell ref="AB21:AB22"/>
    <mergeCell ref="AC21:AC22"/>
    <mergeCell ref="A23:A24"/>
    <mergeCell ref="B23:B24"/>
    <mergeCell ref="C23:C24"/>
  </mergeCells>
  <conditionalFormatting sqref="E17:P17 U19:X19 W21:X21 E23:V23 S17:X17 Q15:X15 G5:V5 I7:T7 O13:X13 E7:F7 K9:X9 M11:X11 E13:L13 E21:T21 E19:R19 E11:J11 E15:N15 E9:H9 W7:X7">
    <cfRule type="cellIs" dxfId="1305" priority="7" stopIfTrue="1" operator="equal">
      <formula>2</formula>
    </cfRule>
    <cfRule type="cellIs" dxfId="1304" priority="8" stopIfTrue="1" operator="equal">
      <formula>1</formula>
    </cfRule>
    <cfRule type="expression" dxfId="1303" priority="9" stopIfTrue="1">
      <formula>E6+F6&lt;3</formula>
    </cfRule>
  </conditionalFormatting>
  <conditionalFormatting sqref="M16">
    <cfRule type="cellIs" dxfId="1302" priority="10" stopIfTrue="1" operator="notEqual">
      <formula>P14</formula>
    </cfRule>
    <cfRule type="expression" dxfId="1301" priority="11" stopIfTrue="1">
      <formula>$E$5=1</formula>
    </cfRule>
  </conditionalFormatting>
  <conditionalFormatting sqref="I20">
    <cfRule type="cellIs" dxfId="1300" priority="12" stopIfTrue="1" operator="notEqual">
      <formula>T10</formula>
    </cfRule>
    <cfRule type="expression" dxfId="1299" priority="13" stopIfTrue="1">
      <formula>E5=1</formula>
    </cfRule>
  </conditionalFormatting>
  <conditionalFormatting sqref="J20">
    <cfRule type="cellIs" dxfId="1298" priority="14" stopIfTrue="1" operator="notEqual">
      <formula>S10</formula>
    </cfRule>
    <cfRule type="expression" dxfId="1297" priority="15" stopIfTrue="1">
      <formula>E5=1</formula>
    </cfRule>
  </conditionalFormatting>
  <conditionalFormatting sqref="G22">
    <cfRule type="cellIs" dxfId="1296" priority="16" stopIfTrue="1" operator="notEqual">
      <formula>V8</formula>
    </cfRule>
    <cfRule type="expression" dxfId="1295" priority="17" stopIfTrue="1">
      <formula>E5=1</formula>
    </cfRule>
  </conditionalFormatting>
  <conditionalFormatting sqref="H22">
    <cfRule type="cellIs" dxfId="1294" priority="18" stopIfTrue="1" operator="notEqual">
      <formula>U8</formula>
    </cfRule>
    <cfRule type="expression" dxfId="1293" priority="19" stopIfTrue="1">
      <formula>E5=1</formula>
    </cfRule>
  </conditionalFormatting>
  <conditionalFormatting sqref="E24">
    <cfRule type="cellIs" dxfId="1292" priority="20" stopIfTrue="1" operator="notEqual">
      <formula>$X$6</formula>
    </cfRule>
    <cfRule type="expression" dxfId="1291" priority="21" stopIfTrue="1">
      <formula>E5=1</formula>
    </cfRule>
  </conditionalFormatting>
  <conditionalFormatting sqref="F24">
    <cfRule type="cellIs" dxfId="1290" priority="22" stopIfTrue="1" operator="notEqual">
      <formula>$W$6</formula>
    </cfRule>
    <cfRule type="expression" dxfId="1289" priority="23" stopIfTrue="1">
      <formula>E5=1</formula>
    </cfRule>
  </conditionalFormatting>
  <conditionalFormatting sqref="S10">
    <cfRule type="cellIs" dxfId="1288" priority="24" stopIfTrue="1" operator="notEqual">
      <formula>J20</formula>
    </cfRule>
    <cfRule type="expression" dxfId="1287" priority="25" stopIfTrue="1">
      <formula>$E$5=1</formula>
    </cfRule>
  </conditionalFormatting>
  <conditionalFormatting sqref="T10">
    <cfRule type="cellIs" dxfId="1286" priority="26" stopIfTrue="1" operator="notEqual">
      <formula>I20</formula>
    </cfRule>
    <cfRule type="expression" dxfId="1285" priority="27" stopIfTrue="1">
      <formula>$E$5=1</formula>
    </cfRule>
  </conditionalFormatting>
  <conditionalFormatting sqref="Q12">
    <cfRule type="cellIs" dxfId="1284" priority="28" stopIfTrue="1" operator="notEqual">
      <formula>L18</formula>
    </cfRule>
    <cfRule type="expression" dxfId="1283" priority="29" stopIfTrue="1">
      <formula>$E$5=1</formula>
    </cfRule>
  </conditionalFormatting>
  <conditionalFormatting sqref="R12">
    <cfRule type="cellIs" dxfId="1282" priority="30" stopIfTrue="1" operator="notEqual">
      <formula>K18</formula>
    </cfRule>
    <cfRule type="expression" dxfId="1281" priority="31" stopIfTrue="1">
      <formula>$E$5=1</formula>
    </cfRule>
  </conditionalFormatting>
  <conditionalFormatting sqref="O14">
    <cfRule type="cellIs" dxfId="1280" priority="32" stopIfTrue="1" operator="notEqual">
      <formula>N16</formula>
    </cfRule>
    <cfRule type="expression" dxfId="1279" priority="33" stopIfTrue="1">
      <formula>$E$5=1</formula>
    </cfRule>
  </conditionalFormatting>
  <conditionalFormatting sqref="P14">
    <cfRule type="cellIs" dxfId="1278" priority="34" stopIfTrue="1" operator="notEqual">
      <formula>M16</formula>
    </cfRule>
    <cfRule type="expression" dxfId="1277" priority="35" stopIfTrue="1">
      <formula>$E$5=1</formula>
    </cfRule>
  </conditionalFormatting>
  <conditionalFormatting sqref="U8">
    <cfRule type="cellIs" dxfId="1276" priority="36" stopIfTrue="1" operator="notEqual">
      <formula>H22</formula>
    </cfRule>
    <cfRule type="expression" dxfId="1275" priority="37" stopIfTrue="1">
      <formula>$E$5=1</formula>
    </cfRule>
  </conditionalFormatting>
  <conditionalFormatting sqref="V8">
    <cfRule type="cellIs" dxfId="1274" priority="38" stopIfTrue="1" operator="notEqual">
      <formula>G22</formula>
    </cfRule>
    <cfRule type="expression" dxfId="1273" priority="39" stopIfTrue="1">
      <formula>$E$5=1</formula>
    </cfRule>
  </conditionalFormatting>
  <conditionalFormatting sqref="W6">
    <cfRule type="cellIs" dxfId="1272" priority="40" stopIfTrue="1" operator="notEqual">
      <formula>F24</formula>
    </cfRule>
    <cfRule type="expression" dxfId="1271" priority="41" stopIfTrue="1">
      <formula>$E$5=1</formula>
    </cfRule>
  </conditionalFormatting>
  <conditionalFormatting sqref="X6">
    <cfRule type="cellIs" dxfId="1270" priority="42" stopIfTrue="1" operator="notEqual">
      <formula>E24</formula>
    </cfRule>
    <cfRule type="expression" dxfId="1269" priority="43" stopIfTrue="1">
      <formula>$E$5=1</formula>
    </cfRule>
  </conditionalFormatting>
  <conditionalFormatting sqref="W16 S12">
    <cfRule type="cellIs" dxfId="1268" priority="44" stopIfTrue="1" operator="notEqual">
      <formula>L20</formula>
    </cfRule>
    <cfRule type="expression" dxfId="1267" priority="45" stopIfTrue="1">
      <formula>$E$5=2</formula>
    </cfRule>
  </conditionalFormatting>
  <conditionalFormatting sqref="X16 T12">
    <cfRule type="cellIs" dxfId="1266" priority="46" stopIfTrue="1" operator="notEqual">
      <formula>K20</formula>
    </cfRule>
    <cfRule type="expression" dxfId="1265" priority="47" stopIfTrue="1">
      <formula>$E$5=2</formula>
    </cfRule>
  </conditionalFormatting>
  <conditionalFormatting sqref="O24 K20">
    <cfRule type="cellIs" dxfId="1264" priority="48" stopIfTrue="1" operator="notEqual">
      <formula>T12</formula>
    </cfRule>
    <cfRule type="expression" dxfId="1263" priority="49" stopIfTrue="1">
      <formula>$E$5=2</formula>
    </cfRule>
  </conditionalFormatting>
  <conditionalFormatting sqref="P24 L20">
    <cfRule type="cellIs" dxfId="1262" priority="50" stopIfTrue="1" operator="notEqual">
      <formula>S12</formula>
    </cfRule>
    <cfRule type="expression" dxfId="1261" priority="51" stopIfTrue="1">
      <formula>$E$5=2</formula>
    </cfRule>
  </conditionalFormatting>
  <conditionalFormatting sqref="Q14">
    <cfRule type="cellIs" dxfId="1260" priority="52" stopIfTrue="1" operator="notEqual">
      <formula>N18</formula>
    </cfRule>
    <cfRule type="expression" dxfId="1259" priority="53" stopIfTrue="1">
      <formula>$E$5=2</formula>
    </cfRule>
  </conditionalFormatting>
  <conditionalFormatting sqref="R14">
    <cfRule type="cellIs" dxfId="1258" priority="54" stopIfTrue="1" operator="notEqual">
      <formula>M18</formula>
    </cfRule>
    <cfRule type="expression" dxfId="1257" priority="55" stopIfTrue="1">
      <formula>$E$5=2</formula>
    </cfRule>
  </conditionalFormatting>
  <conditionalFormatting sqref="M18">
    <cfRule type="cellIs" dxfId="1256" priority="56" stopIfTrue="1" operator="notEqual">
      <formula>R14</formula>
    </cfRule>
    <cfRule type="expression" dxfId="1255" priority="57" stopIfTrue="1">
      <formula>$E$5=2</formula>
    </cfRule>
  </conditionalFormatting>
  <conditionalFormatting sqref="N18">
    <cfRule type="cellIs" dxfId="1254" priority="58" stopIfTrue="1" operator="notEqual">
      <formula>Q14</formula>
    </cfRule>
    <cfRule type="expression" dxfId="1253" priority="59" stopIfTrue="1">
      <formula>$E$5=2</formula>
    </cfRule>
  </conditionalFormatting>
  <conditionalFormatting sqref="U10">
    <cfRule type="cellIs" dxfId="1252" priority="60" stopIfTrue="1" operator="notEqual">
      <formula>J22</formula>
    </cfRule>
    <cfRule type="expression" dxfId="1251" priority="61" stopIfTrue="1">
      <formula>$E$5=2</formula>
    </cfRule>
  </conditionalFormatting>
  <conditionalFormatting sqref="V10">
    <cfRule type="cellIs" dxfId="1250" priority="62" stopIfTrue="1" operator="notEqual">
      <formula>I22</formula>
    </cfRule>
    <cfRule type="expression" dxfId="1249" priority="63" stopIfTrue="1">
      <formula>$E$5=2</formula>
    </cfRule>
  </conditionalFormatting>
  <conditionalFormatting sqref="I22">
    <cfRule type="cellIs" dxfId="1248" priority="64" stopIfTrue="1" operator="notEqual">
      <formula>V10</formula>
    </cfRule>
    <cfRule type="expression" dxfId="1247" priority="65" stopIfTrue="1">
      <formula>$E$5=2</formula>
    </cfRule>
  </conditionalFormatting>
  <conditionalFormatting sqref="J22">
    <cfRule type="cellIs" dxfId="1246" priority="66" stopIfTrue="1" operator="notEqual">
      <formula>U10</formula>
    </cfRule>
    <cfRule type="expression" dxfId="1245" priority="67" stopIfTrue="1">
      <formula>$E$5=2</formula>
    </cfRule>
  </conditionalFormatting>
  <conditionalFormatting sqref="G6">
    <cfRule type="cellIs" dxfId="1244" priority="68" stopIfTrue="1" operator="notEqual">
      <formula>F8</formula>
    </cfRule>
    <cfRule type="expression" dxfId="1243" priority="69" stopIfTrue="1">
      <formula>$E$5=2</formula>
    </cfRule>
  </conditionalFormatting>
  <conditionalFormatting sqref="H6">
    <cfRule type="cellIs" dxfId="1242" priority="70" stopIfTrue="1" operator="notEqual">
      <formula>E8</formula>
    </cfRule>
    <cfRule type="expression" dxfId="1241" priority="71" stopIfTrue="1">
      <formula>$E$5=2</formula>
    </cfRule>
  </conditionalFormatting>
  <conditionalFormatting sqref="E8">
    <cfRule type="cellIs" dxfId="1240" priority="72" stopIfTrue="1" operator="notEqual">
      <formula>H6</formula>
    </cfRule>
    <cfRule type="expression" dxfId="1239" priority="73" stopIfTrue="1">
      <formula>$E$5=2</formula>
    </cfRule>
  </conditionalFormatting>
  <conditionalFormatting sqref="W8">
    <cfRule type="cellIs" dxfId="1238" priority="74" stopIfTrue="1" operator="notEqual">
      <formula>H24</formula>
    </cfRule>
    <cfRule type="expression" dxfId="1237" priority="75" stopIfTrue="1">
      <formula>$E$5=3</formula>
    </cfRule>
  </conditionalFormatting>
  <conditionalFormatting sqref="X8">
    <cfRule type="cellIs" dxfId="1236" priority="76" stopIfTrue="1" operator="notEqual">
      <formula>G24</formula>
    </cfRule>
    <cfRule type="expression" dxfId="1235" priority="77" stopIfTrue="1">
      <formula>$E$5=3</formula>
    </cfRule>
  </conditionalFormatting>
  <conditionalFormatting sqref="G24">
    <cfRule type="cellIs" dxfId="1234" priority="78" stopIfTrue="1" operator="notEqual">
      <formula>X8</formula>
    </cfRule>
    <cfRule type="expression" dxfId="1233" priority="79" stopIfTrue="1">
      <formula>$E$5=3</formula>
    </cfRule>
  </conditionalFormatting>
  <conditionalFormatting sqref="H24">
    <cfRule type="cellIs" dxfId="1232" priority="80" stopIfTrue="1" operator="notEqual">
      <formula>W8</formula>
    </cfRule>
    <cfRule type="expression" dxfId="1231" priority="81" stopIfTrue="1">
      <formula>$E$5=3</formula>
    </cfRule>
  </conditionalFormatting>
  <conditionalFormatting sqref="I6">
    <cfRule type="cellIs" dxfId="1230" priority="82" stopIfTrue="1" operator="notEqual">
      <formula>F10</formula>
    </cfRule>
    <cfRule type="expression" dxfId="1229" priority="83" stopIfTrue="1">
      <formula>$E$5=3</formula>
    </cfRule>
  </conditionalFormatting>
  <conditionalFormatting sqref="J6">
    <cfRule type="cellIs" dxfId="1228" priority="84" stopIfTrue="1" operator="notEqual">
      <formula>E10</formula>
    </cfRule>
    <cfRule type="expression" dxfId="1227" priority="85" stopIfTrue="1">
      <formula>$E$5=3</formula>
    </cfRule>
  </conditionalFormatting>
  <conditionalFormatting sqref="E10">
    <cfRule type="cellIs" dxfId="1226" priority="86" stopIfTrue="1" operator="notEqual">
      <formula>J6</formula>
    </cfRule>
    <cfRule type="expression" dxfId="1225" priority="87" stopIfTrue="1">
      <formula>$E$5=3</formula>
    </cfRule>
  </conditionalFormatting>
  <conditionalFormatting sqref="F10">
    <cfRule type="cellIs" dxfId="1224" priority="88" stopIfTrue="1" operator="notEqual">
      <formula>I6</formula>
    </cfRule>
    <cfRule type="expression" dxfId="1223" priority="89" stopIfTrue="1">
      <formula>$E$5=3</formula>
    </cfRule>
  </conditionalFormatting>
  <conditionalFormatting sqref="U12">
    <cfRule type="cellIs" dxfId="1222" priority="90" stopIfTrue="1" operator="notEqual">
      <formula>L22</formula>
    </cfRule>
    <cfRule type="expression" dxfId="1221" priority="91" stopIfTrue="1">
      <formula>$E$5=3</formula>
    </cfRule>
  </conditionalFormatting>
  <conditionalFormatting sqref="V12">
    <cfRule type="cellIs" dxfId="1220" priority="92" stopIfTrue="1" operator="notEqual">
      <formula>K22</formula>
    </cfRule>
    <cfRule type="expression" dxfId="1219" priority="93" stopIfTrue="1">
      <formula>$E$5=3</formula>
    </cfRule>
  </conditionalFormatting>
  <conditionalFormatting sqref="K22">
    <cfRule type="cellIs" dxfId="1218" priority="94" stopIfTrue="1" operator="notEqual">
      <formula>V12</formula>
    </cfRule>
    <cfRule type="expression" dxfId="1217" priority="95" stopIfTrue="1">
      <formula>$E$5=3</formula>
    </cfRule>
  </conditionalFormatting>
  <conditionalFormatting sqref="L22">
    <cfRule type="cellIs" dxfId="1216" priority="96" stopIfTrue="1" operator="notEqual">
      <formula>U12</formula>
    </cfRule>
    <cfRule type="expression" dxfId="1215" priority="97" stopIfTrue="1">
      <formula>$E$5=3</formula>
    </cfRule>
  </conditionalFormatting>
  <conditionalFormatting sqref="S14">
    <cfRule type="cellIs" dxfId="1214" priority="98" stopIfTrue="1" operator="notEqual">
      <formula>N20</formula>
    </cfRule>
    <cfRule type="expression" dxfId="1213" priority="99" stopIfTrue="1">
      <formula>$E$5=3</formula>
    </cfRule>
  </conditionalFormatting>
  <conditionalFormatting sqref="T14">
    <cfRule type="cellIs" dxfId="1212" priority="100" stopIfTrue="1" operator="notEqual">
      <formula>M20</formula>
    </cfRule>
    <cfRule type="expression" dxfId="1211" priority="101" stopIfTrue="1">
      <formula>$E$5=3</formula>
    </cfRule>
  </conditionalFormatting>
  <conditionalFormatting sqref="M20">
    <cfRule type="cellIs" dxfId="1210" priority="102" stopIfTrue="1" operator="notEqual">
      <formula>T14</formula>
    </cfRule>
    <cfRule type="expression" dxfId="1209" priority="103" stopIfTrue="1">
      <formula>$E$5=3</formula>
    </cfRule>
  </conditionalFormatting>
  <conditionalFormatting sqref="N20">
    <cfRule type="cellIs" dxfId="1208" priority="104" stopIfTrue="1" operator="notEqual">
      <formula>S14</formula>
    </cfRule>
    <cfRule type="expression" dxfId="1207" priority="105" stopIfTrue="1">
      <formula>$E$5=3</formula>
    </cfRule>
  </conditionalFormatting>
  <conditionalFormatting sqref="Q16">
    <cfRule type="cellIs" dxfId="1206" priority="106" stopIfTrue="1" operator="notEqual">
      <formula>P18</formula>
    </cfRule>
    <cfRule type="expression" dxfId="1205" priority="107" stopIfTrue="1">
      <formula>$E$5=3</formula>
    </cfRule>
  </conditionalFormatting>
  <conditionalFormatting sqref="R16">
    <cfRule type="cellIs" dxfId="1204" priority="108" stopIfTrue="1" operator="notEqual">
      <formula>O18</formula>
    </cfRule>
    <cfRule type="expression" dxfId="1203" priority="109" stopIfTrue="1">
      <formula>$E$5=3</formula>
    </cfRule>
  </conditionalFormatting>
  <conditionalFormatting sqref="O18">
    <cfRule type="cellIs" dxfId="1202" priority="110" stopIfTrue="1" operator="notEqual">
      <formula>R16</formula>
    </cfRule>
    <cfRule type="expression" dxfId="1201" priority="111" stopIfTrue="1">
      <formula>$E$5=3</formula>
    </cfRule>
  </conditionalFormatting>
  <conditionalFormatting sqref="W18 K6">
    <cfRule type="cellIs" dxfId="1200" priority="112" stopIfTrue="1" operator="notEqual">
      <formula>F12</formula>
    </cfRule>
    <cfRule type="expression" dxfId="1199" priority="113" stopIfTrue="1">
      <formula>$E$5=4</formula>
    </cfRule>
  </conditionalFormatting>
  <conditionalFormatting sqref="X18 L6">
    <cfRule type="cellIs" dxfId="1198" priority="114" stopIfTrue="1" operator="notEqual">
      <formula>E12</formula>
    </cfRule>
    <cfRule type="expression" dxfId="1197" priority="115" stopIfTrue="1">
      <formula>$E$5=4</formula>
    </cfRule>
  </conditionalFormatting>
  <conditionalFormatting sqref="R24 F12">
    <cfRule type="cellIs" dxfId="1196" priority="116" stopIfTrue="1" operator="notEqual">
      <formula>K6</formula>
    </cfRule>
    <cfRule type="expression" dxfId="1195" priority="117" stopIfTrue="1">
      <formula>$E$5=4</formula>
    </cfRule>
  </conditionalFormatting>
  <conditionalFormatting sqref="Q24 E12">
    <cfRule type="cellIs" dxfId="1194" priority="118" stopIfTrue="1" operator="notEqual">
      <formula>L6</formula>
    </cfRule>
    <cfRule type="expression" dxfId="1193" priority="119" stopIfTrue="1">
      <formula>$E$5=4</formula>
    </cfRule>
  </conditionalFormatting>
  <conditionalFormatting sqref="S16">
    <cfRule type="cellIs" dxfId="1192" priority="120" stopIfTrue="1" operator="notEqual">
      <formula>P20</formula>
    </cfRule>
    <cfRule type="expression" dxfId="1191" priority="121" stopIfTrue="1">
      <formula>$E$5=4</formula>
    </cfRule>
  </conditionalFormatting>
  <conditionalFormatting sqref="T16">
    <cfRule type="cellIs" dxfId="1190" priority="122" stopIfTrue="1" operator="notEqual">
      <formula>O20</formula>
    </cfRule>
    <cfRule type="expression" dxfId="1189" priority="123" stopIfTrue="1">
      <formula>$E$5=4</formula>
    </cfRule>
  </conditionalFormatting>
  <conditionalFormatting sqref="O20">
    <cfRule type="cellIs" dxfId="1188" priority="124" stopIfTrue="1" operator="notEqual">
      <formula>T16</formula>
    </cfRule>
    <cfRule type="expression" dxfId="1187" priority="125" stopIfTrue="1">
      <formula>$E$5=4</formula>
    </cfRule>
  </conditionalFormatting>
  <conditionalFormatting sqref="P20">
    <cfRule type="cellIs" dxfId="1186" priority="126" stopIfTrue="1" operator="notEqual">
      <formula>S16</formula>
    </cfRule>
    <cfRule type="expression" dxfId="1185" priority="127" stopIfTrue="1">
      <formula>$E$5=4</formula>
    </cfRule>
  </conditionalFormatting>
  <conditionalFormatting sqref="U14">
    <cfRule type="cellIs" dxfId="1184" priority="128" stopIfTrue="1" operator="notEqual">
      <formula>N22</formula>
    </cfRule>
    <cfRule type="expression" dxfId="1183" priority="129" stopIfTrue="1">
      <formula>$E$5=4</formula>
    </cfRule>
  </conditionalFormatting>
  <conditionalFormatting sqref="V14">
    <cfRule type="cellIs" dxfId="1182" priority="130" stopIfTrue="1" operator="notEqual">
      <formula>M22</formula>
    </cfRule>
    <cfRule type="expression" dxfId="1181" priority="131" stopIfTrue="1">
      <formula>$E$5=4</formula>
    </cfRule>
  </conditionalFormatting>
  <conditionalFormatting sqref="M22">
    <cfRule type="cellIs" dxfId="1180" priority="132" stopIfTrue="1" operator="notEqual">
      <formula>V14</formula>
    </cfRule>
    <cfRule type="expression" dxfId="1179" priority="133" stopIfTrue="1">
      <formula>$E$5=4</formula>
    </cfRule>
  </conditionalFormatting>
  <conditionalFormatting sqref="N22">
    <cfRule type="cellIs" dxfId="1178" priority="134" stopIfTrue="1" operator="notEqual">
      <formula>U14</formula>
    </cfRule>
    <cfRule type="expression" dxfId="1177" priority="135" stopIfTrue="1">
      <formula>$E$5=4</formula>
    </cfRule>
  </conditionalFormatting>
  <conditionalFormatting sqref="I8">
    <cfRule type="cellIs" dxfId="1176" priority="136" stopIfTrue="1" operator="notEqual">
      <formula>H10</formula>
    </cfRule>
    <cfRule type="expression" dxfId="1175" priority="137" stopIfTrue="1">
      <formula>$E$5=4</formula>
    </cfRule>
  </conditionalFormatting>
  <conditionalFormatting sqref="J8">
    <cfRule type="cellIs" dxfId="1174" priority="138" stopIfTrue="1" operator="notEqual">
      <formula>G10</formula>
    </cfRule>
    <cfRule type="expression" dxfId="1173" priority="139" stopIfTrue="1">
      <formula>$E$5=4</formula>
    </cfRule>
  </conditionalFormatting>
  <conditionalFormatting sqref="G10">
    <cfRule type="cellIs" dxfId="1172" priority="140" stopIfTrue="1" operator="notEqual">
      <formula>J8</formula>
    </cfRule>
    <cfRule type="expression" dxfId="1171" priority="141" stopIfTrue="1">
      <formula>$E$5=4</formula>
    </cfRule>
  </conditionalFormatting>
  <conditionalFormatting sqref="W10">
    <cfRule type="cellIs" dxfId="1170" priority="142" stopIfTrue="1" operator="notEqual">
      <formula>J24</formula>
    </cfRule>
    <cfRule type="expression" dxfId="1169" priority="143" stopIfTrue="1">
      <formula>$E$5=5</formula>
    </cfRule>
  </conditionalFormatting>
  <conditionalFormatting sqref="X10">
    <cfRule type="cellIs" dxfId="1168" priority="144" stopIfTrue="1" operator="notEqual">
      <formula>I24</formula>
    </cfRule>
    <cfRule type="expression" dxfId="1167" priority="145" stopIfTrue="1">
      <formula>$E$5=5</formula>
    </cfRule>
  </conditionalFormatting>
  <conditionalFormatting sqref="I24">
    <cfRule type="cellIs" dxfId="1166" priority="146" stopIfTrue="1" operator="notEqual">
      <formula>X10</formula>
    </cfRule>
    <cfRule type="expression" dxfId="1165" priority="147" stopIfTrue="1">
      <formula>$E$5=5</formula>
    </cfRule>
  </conditionalFormatting>
  <conditionalFormatting sqref="J24">
    <cfRule type="cellIs" dxfId="1164" priority="148" stopIfTrue="1" operator="notEqual">
      <formula>W10</formula>
    </cfRule>
    <cfRule type="expression" dxfId="1163" priority="149" stopIfTrue="1">
      <formula>$E$5=5</formula>
    </cfRule>
  </conditionalFormatting>
  <conditionalFormatting sqref="K18">
    <cfRule type="cellIs" dxfId="1162" priority="150" stopIfTrue="1" operator="notEqual">
      <formula>R12</formula>
    </cfRule>
    <cfRule type="expression" dxfId="1161" priority="151" stopIfTrue="1">
      <formula>$E$5=1</formula>
    </cfRule>
  </conditionalFormatting>
  <conditionalFormatting sqref="L18">
    <cfRule type="cellIs" dxfId="1160" priority="152" stopIfTrue="1" operator="notEqual">
      <formula>Q12</formula>
    </cfRule>
    <cfRule type="expression" dxfId="1159" priority="153" stopIfTrue="1">
      <formula>$E$5=1</formula>
    </cfRule>
  </conditionalFormatting>
  <conditionalFormatting sqref="K8">
    <cfRule type="cellIs" dxfId="1158" priority="154" stopIfTrue="1" operator="notEqual">
      <formula>H12</formula>
    </cfRule>
    <cfRule type="expression" dxfId="1157" priority="155" stopIfTrue="1">
      <formula>$E$5=5</formula>
    </cfRule>
  </conditionalFormatting>
  <conditionalFormatting sqref="L8">
    <cfRule type="cellIs" dxfId="1156" priority="156" stopIfTrue="1" operator="notEqual">
      <formula>G12</formula>
    </cfRule>
    <cfRule type="expression" dxfId="1155" priority="157" stopIfTrue="1">
      <formula>$E$5=5</formula>
    </cfRule>
  </conditionalFormatting>
  <conditionalFormatting sqref="G12">
    <cfRule type="cellIs" dxfId="1154" priority="158" stopIfTrue="1" operator="notEqual">
      <formula>L8</formula>
    </cfRule>
    <cfRule type="expression" dxfId="1153" priority="159" stopIfTrue="1">
      <formula>$E$5=5</formula>
    </cfRule>
  </conditionalFormatting>
  <conditionalFormatting sqref="H12">
    <cfRule type="cellIs" dxfId="1152" priority="160" stopIfTrue="1" operator="notEqual">
      <formula>K8</formula>
    </cfRule>
    <cfRule type="expression" dxfId="1151" priority="161" stopIfTrue="1">
      <formula>$E$5=5</formula>
    </cfRule>
  </conditionalFormatting>
  <conditionalFormatting sqref="M6">
    <cfRule type="cellIs" dxfId="1150" priority="162" stopIfTrue="1" operator="notEqual">
      <formula>F14</formula>
    </cfRule>
    <cfRule type="expression" dxfId="1149" priority="163" stopIfTrue="1">
      <formula>$E$5=5</formula>
    </cfRule>
  </conditionalFormatting>
  <conditionalFormatting sqref="N6">
    <cfRule type="cellIs" dxfId="1148" priority="164" stopIfTrue="1" operator="notEqual">
      <formula>E14</formula>
    </cfRule>
    <cfRule type="expression" dxfId="1147" priority="165" stopIfTrue="1">
      <formula>$E$5=5</formula>
    </cfRule>
  </conditionalFormatting>
  <conditionalFormatting sqref="E14">
    <cfRule type="cellIs" dxfId="1146" priority="166" stopIfTrue="1" operator="notEqual">
      <formula>N6</formula>
    </cfRule>
    <cfRule type="expression" dxfId="1145" priority="167" stopIfTrue="1">
      <formula>$E$5=5</formula>
    </cfRule>
  </conditionalFormatting>
  <conditionalFormatting sqref="F14">
    <cfRule type="cellIs" dxfId="1144" priority="168" stopIfTrue="1" operator="notEqual">
      <formula>M6</formula>
    </cfRule>
    <cfRule type="expression" dxfId="1143" priority="169" stopIfTrue="1">
      <formula>$E$5=5</formula>
    </cfRule>
  </conditionalFormatting>
  <conditionalFormatting sqref="U16">
    <cfRule type="cellIs" dxfId="1142" priority="170" stopIfTrue="1" operator="notEqual">
      <formula>P22</formula>
    </cfRule>
    <cfRule type="expression" dxfId="1141" priority="171" stopIfTrue="1">
      <formula>$E$5=5</formula>
    </cfRule>
  </conditionalFormatting>
  <conditionalFormatting sqref="V16">
    <cfRule type="cellIs" dxfId="1140" priority="172" stopIfTrue="1" operator="notEqual">
      <formula>O22</formula>
    </cfRule>
    <cfRule type="expression" dxfId="1139" priority="173" stopIfTrue="1">
      <formula>$E$5=5</formula>
    </cfRule>
  </conditionalFormatting>
  <conditionalFormatting sqref="O22">
    <cfRule type="cellIs" dxfId="1138" priority="174" stopIfTrue="1" operator="notEqual">
      <formula>V16</formula>
    </cfRule>
    <cfRule type="expression" dxfId="1137" priority="175" stopIfTrue="1">
      <formula>$E$5=5</formula>
    </cfRule>
  </conditionalFormatting>
  <conditionalFormatting sqref="P22">
    <cfRule type="cellIs" dxfId="1136" priority="176" stopIfTrue="1" operator="notEqual">
      <formula>U16</formula>
    </cfRule>
    <cfRule type="expression" dxfId="1135" priority="177" stopIfTrue="1">
      <formula>$E$5=5</formula>
    </cfRule>
  </conditionalFormatting>
  <conditionalFormatting sqref="S18">
    <cfRule type="cellIs" dxfId="1134" priority="178" stopIfTrue="1" operator="notEqual">
      <formula>R20</formula>
    </cfRule>
    <cfRule type="expression" dxfId="1133" priority="179" stopIfTrue="1">
      <formula>$E$5=5</formula>
    </cfRule>
  </conditionalFormatting>
  <conditionalFormatting sqref="T18">
    <cfRule type="cellIs" dxfId="1132" priority="180" stopIfTrue="1" operator="notEqual">
      <formula>Q20</formula>
    </cfRule>
    <cfRule type="expression" dxfId="1131" priority="181" stopIfTrue="1">
      <formula>$E$5=5</formula>
    </cfRule>
  </conditionalFormatting>
  <conditionalFormatting sqref="Q20">
    <cfRule type="cellIs" dxfId="1130" priority="182" stopIfTrue="1" operator="notEqual">
      <formula>T18</formula>
    </cfRule>
    <cfRule type="expression" dxfId="1129" priority="183" stopIfTrue="1">
      <formula>$E$5=5</formula>
    </cfRule>
  </conditionalFormatting>
  <conditionalFormatting sqref="W20 U18">
    <cfRule type="cellIs" dxfId="1128" priority="184" stopIfTrue="1" operator="notEqual">
      <formula>R22</formula>
    </cfRule>
    <cfRule type="expression" dxfId="1127" priority="185" stopIfTrue="1">
      <formula>$E$5=6</formula>
    </cfRule>
  </conditionalFormatting>
  <conditionalFormatting sqref="X20 V18">
    <cfRule type="cellIs" dxfId="1126" priority="186" stopIfTrue="1" operator="notEqual">
      <formula>Q22</formula>
    </cfRule>
    <cfRule type="expression" dxfId="1125" priority="187" stopIfTrue="1">
      <formula>$E$5=6</formula>
    </cfRule>
  </conditionalFormatting>
  <conditionalFormatting sqref="S24 Q22">
    <cfRule type="cellIs" dxfId="1124" priority="188" stopIfTrue="1" operator="notEqual">
      <formula>V18</formula>
    </cfRule>
    <cfRule type="expression" dxfId="1123" priority="189" stopIfTrue="1">
      <formula>$E$5=6</formula>
    </cfRule>
  </conditionalFormatting>
  <conditionalFormatting sqref="T24 R22">
    <cfRule type="cellIs" dxfId="1122" priority="190" stopIfTrue="1" operator="notEqual">
      <formula>U18</formula>
    </cfRule>
    <cfRule type="expression" dxfId="1121" priority="191" stopIfTrue="1">
      <formula>$E$5=6</formula>
    </cfRule>
  </conditionalFormatting>
  <conditionalFormatting sqref="O6">
    <cfRule type="cellIs" dxfId="1120" priority="192" stopIfTrue="1" operator="notEqual">
      <formula>F16</formula>
    </cfRule>
    <cfRule type="expression" dxfId="1119" priority="193" stopIfTrue="1">
      <formula>$E$5=6</formula>
    </cfRule>
  </conditionalFormatting>
  <conditionalFormatting sqref="P6">
    <cfRule type="cellIs" dxfId="1118" priority="194" stopIfTrue="1" operator="notEqual">
      <formula>E16</formula>
    </cfRule>
    <cfRule type="expression" dxfId="1117" priority="195" stopIfTrue="1">
      <formula>$E$5=6</formula>
    </cfRule>
  </conditionalFormatting>
  <conditionalFormatting sqref="M8">
    <cfRule type="cellIs" dxfId="1116" priority="196" stopIfTrue="1" operator="notEqual">
      <formula>H14</formula>
    </cfRule>
    <cfRule type="expression" dxfId="1115" priority="197" stopIfTrue="1">
      <formula>$E$5=6</formula>
    </cfRule>
  </conditionalFormatting>
  <conditionalFormatting sqref="N8">
    <cfRule type="cellIs" dxfId="1114" priority="198" stopIfTrue="1" operator="notEqual">
      <formula>G14</formula>
    </cfRule>
    <cfRule type="expression" dxfId="1113" priority="199" stopIfTrue="1">
      <formula>$E$5=6</formula>
    </cfRule>
  </conditionalFormatting>
  <conditionalFormatting sqref="G14">
    <cfRule type="cellIs" dxfId="1112" priority="200" stopIfTrue="1" operator="notEqual">
      <formula>N8</formula>
    </cfRule>
    <cfRule type="expression" dxfId="1111" priority="201" stopIfTrue="1">
      <formula>$E$5=6</formula>
    </cfRule>
  </conditionalFormatting>
  <conditionalFormatting sqref="H14">
    <cfRule type="cellIs" dxfId="1110" priority="202" stopIfTrue="1" operator="notEqual">
      <formula>M8</formula>
    </cfRule>
    <cfRule type="expression" dxfId="1109" priority="203" stopIfTrue="1">
      <formula>$E$5=6</formula>
    </cfRule>
  </conditionalFormatting>
  <conditionalFormatting sqref="K10">
    <cfRule type="cellIs" dxfId="1108" priority="204" stopIfTrue="1" operator="notEqual">
      <formula>J12</formula>
    </cfRule>
    <cfRule type="expression" dxfId="1107" priority="205" stopIfTrue="1">
      <formula>$E$5=6</formula>
    </cfRule>
  </conditionalFormatting>
  <conditionalFormatting sqref="L10">
    <cfRule type="cellIs" dxfId="1106" priority="206" stopIfTrue="1" operator="notEqual">
      <formula>I12</formula>
    </cfRule>
    <cfRule type="expression" dxfId="1105" priority="207" stopIfTrue="1">
      <formula>$E$5=6</formula>
    </cfRule>
  </conditionalFormatting>
  <conditionalFormatting sqref="I12">
    <cfRule type="cellIs" dxfId="1104" priority="208" stopIfTrue="1" operator="notEqual">
      <formula>L10</formula>
    </cfRule>
    <cfRule type="expression" dxfId="1103" priority="209" stopIfTrue="1">
      <formula>$E$5=6</formula>
    </cfRule>
  </conditionalFormatting>
  <conditionalFormatting sqref="W12 Q6">
    <cfRule type="cellIs" dxfId="1102" priority="210" stopIfTrue="1" operator="notEqual">
      <formula>F18</formula>
    </cfRule>
    <cfRule type="expression" dxfId="1101" priority="211" stopIfTrue="1">
      <formula>$E$5=7</formula>
    </cfRule>
  </conditionalFormatting>
  <conditionalFormatting sqref="X12 R6">
    <cfRule type="cellIs" dxfId="1100" priority="212" stopIfTrue="1" operator="notEqual">
      <formula>E18</formula>
    </cfRule>
    <cfRule type="expression" dxfId="1099" priority="213" stopIfTrue="1">
      <formula>$E$5=7</formula>
    </cfRule>
  </conditionalFormatting>
  <conditionalFormatting sqref="K24 E18">
    <cfRule type="cellIs" dxfId="1098" priority="214" stopIfTrue="1" operator="notEqual">
      <formula>R6</formula>
    </cfRule>
    <cfRule type="expression" dxfId="1097" priority="215" stopIfTrue="1">
      <formula>$E$5=7</formula>
    </cfRule>
  </conditionalFormatting>
  <conditionalFormatting sqref="L24 F18">
    <cfRule type="cellIs" dxfId="1096" priority="216" stopIfTrue="1" operator="notEqual">
      <formula>Q6</formula>
    </cfRule>
    <cfRule type="expression" dxfId="1095" priority="217" stopIfTrue="1">
      <formula>$E$5=7</formula>
    </cfRule>
  </conditionalFormatting>
  <conditionalFormatting sqref="M10">
    <cfRule type="cellIs" dxfId="1094" priority="218" stopIfTrue="1" operator="notEqual">
      <formula>J14</formula>
    </cfRule>
    <cfRule type="expression" dxfId="1093" priority="219" stopIfTrue="1">
      <formula>$E$5=7</formula>
    </cfRule>
  </conditionalFormatting>
  <conditionalFormatting sqref="N10">
    <cfRule type="cellIs" dxfId="1092" priority="220" stopIfTrue="1" operator="notEqual">
      <formula>I14</formula>
    </cfRule>
    <cfRule type="expression" dxfId="1091" priority="221" stopIfTrue="1">
      <formula>$E$5=7</formula>
    </cfRule>
  </conditionalFormatting>
  <conditionalFormatting sqref="I14">
    <cfRule type="cellIs" dxfId="1090" priority="222" stopIfTrue="1" operator="notEqual">
      <formula>N10</formula>
    </cfRule>
    <cfRule type="expression" dxfId="1089" priority="223" stopIfTrue="1">
      <formula>$E$5=7</formula>
    </cfRule>
  </conditionalFormatting>
  <conditionalFormatting sqref="J14">
    <cfRule type="cellIs" dxfId="1088" priority="224" stopIfTrue="1" operator="notEqual">
      <formula>M10</formula>
    </cfRule>
    <cfRule type="expression" dxfId="1087" priority="225" stopIfTrue="1">
      <formula>$E$5=7</formula>
    </cfRule>
  </conditionalFormatting>
  <conditionalFormatting sqref="G16">
    <cfRule type="cellIs" dxfId="1086" priority="226" stopIfTrue="1" operator="notEqual">
      <formula>P8</formula>
    </cfRule>
    <cfRule type="expression" dxfId="1085" priority="227" stopIfTrue="1">
      <formula>$E$5=7</formula>
    </cfRule>
  </conditionalFormatting>
  <conditionalFormatting sqref="H16">
    <cfRule type="cellIs" dxfId="1084" priority="228" stopIfTrue="1" operator="notEqual">
      <formula>O8</formula>
    </cfRule>
    <cfRule type="expression" dxfId="1083" priority="229" stopIfTrue="1">
      <formula>$E$5=7</formula>
    </cfRule>
  </conditionalFormatting>
  <conditionalFormatting sqref="O8">
    <cfRule type="cellIs" dxfId="1082" priority="230" stopIfTrue="1" operator="notEqual">
      <formula>H16</formula>
    </cfRule>
    <cfRule type="expression" dxfId="1081" priority="231" stopIfTrue="1">
      <formula>$E$5=7</formula>
    </cfRule>
  </conditionalFormatting>
  <conditionalFormatting sqref="P8">
    <cfRule type="cellIs" dxfId="1080" priority="232" stopIfTrue="1" operator="notEqual">
      <formula>G16</formula>
    </cfRule>
    <cfRule type="expression" dxfId="1079" priority="233" stopIfTrue="1">
      <formula>$E$5=7</formula>
    </cfRule>
  </conditionalFormatting>
  <conditionalFormatting sqref="U20">
    <cfRule type="cellIs" dxfId="1078" priority="234" stopIfTrue="1" operator="notEqual">
      <formula>T22</formula>
    </cfRule>
    <cfRule type="expression" dxfId="1077" priority="235" stopIfTrue="1">
      <formula>$E$5=7</formula>
    </cfRule>
  </conditionalFormatting>
  <conditionalFormatting sqref="V20">
    <cfRule type="cellIs" dxfId="1076" priority="236" stopIfTrue="1" operator="notEqual">
      <formula>S22</formula>
    </cfRule>
    <cfRule type="expression" dxfId="1075" priority="237" stopIfTrue="1">
      <formula>$E$5=7</formula>
    </cfRule>
  </conditionalFormatting>
  <conditionalFormatting sqref="S22">
    <cfRule type="cellIs" dxfId="1074" priority="238" stopIfTrue="1" operator="notEqual">
      <formula>V20</formula>
    </cfRule>
    <cfRule type="expression" dxfId="1073" priority="239" stopIfTrue="1">
      <formula>$E$5=7</formula>
    </cfRule>
  </conditionalFormatting>
  <conditionalFormatting sqref="W22 M12">
    <cfRule type="cellIs" dxfId="1072" priority="240" stopIfTrue="1" operator="notEqual">
      <formula>L14</formula>
    </cfRule>
    <cfRule type="expression" dxfId="1071" priority="241" stopIfTrue="1">
      <formula>$E$5=8</formula>
    </cfRule>
  </conditionalFormatting>
  <conditionalFormatting sqref="X22 N12">
    <cfRule type="cellIs" dxfId="1070" priority="242" stopIfTrue="1" operator="notEqual">
      <formula>K14</formula>
    </cfRule>
    <cfRule type="expression" dxfId="1069" priority="243" stopIfTrue="1">
      <formula>$E$5=8</formula>
    </cfRule>
  </conditionalFormatting>
  <conditionalFormatting sqref="U24 K14">
    <cfRule type="cellIs" dxfId="1068" priority="244" stopIfTrue="1" operator="notEqual">
      <formula>N12</formula>
    </cfRule>
    <cfRule type="expression" dxfId="1067" priority="245" stopIfTrue="1">
      <formula>$E$5=8</formula>
    </cfRule>
  </conditionalFormatting>
  <conditionalFormatting sqref="S6">
    <cfRule type="cellIs" dxfId="1066" priority="246" stopIfTrue="1" operator="notEqual">
      <formula>F20</formula>
    </cfRule>
    <cfRule type="expression" dxfId="1065" priority="247" stopIfTrue="1">
      <formula>$E$5=8</formula>
    </cfRule>
  </conditionalFormatting>
  <conditionalFormatting sqref="T6">
    <cfRule type="cellIs" dxfId="1064" priority="248" stopIfTrue="1" operator="notEqual">
      <formula>E20</formula>
    </cfRule>
    <cfRule type="expression" dxfId="1063" priority="249" stopIfTrue="1">
      <formula>$E$5=8</formula>
    </cfRule>
  </conditionalFormatting>
  <conditionalFormatting sqref="Q8">
    <cfRule type="cellIs" dxfId="1062" priority="250" stopIfTrue="1" operator="notEqual">
      <formula>H18</formula>
    </cfRule>
    <cfRule type="expression" dxfId="1061" priority="251" stopIfTrue="1">
      <formula>$E$5=8</formula>
    </cfRule>
  </conditionalFormatting>
  <conditionalFormatting sqref="R8">
    <cfRule type="cellIs" dxfId="1060" priority="252" stopIfTrue="1" operator="notEqual">
      <formula>G18</formula>
    </cfRule>
    <cfRule type="expression" dxfId="1059" priority="253" stopIfTrue="1">
      <formula>$E$5=8</formula>
    </cfRule>
  </conditionalFormatting>
  <conditionalFormatting sqref="G18">
    <cfRule type="cellIs" dxfId="1058" priority="254" stopIfTrue="1" operator="notEqual">
      <formula>R8</formula>
    </cfRule>
    <cfRule type="expression" dxfId="1057" priority="255" stopIfTrue="1">
      <formula>$E$5=8</formula>
    </cfRule>
  </conditionalFormatting>
  <conditionalFormatting sqref="H18">
    <cfRule type="cellIs" dxfId="1056" priority="256" stopIfTrue="1" operator="notEqual">
      <formula>Q8</formula>
    </cfRule>
    <cfRule type="expression" dxfId="1055" priority="257" stopIfTrue="1">
      <formula>$E$5=8</formula>
    </cfRule>
  </conditionalFormatting>
  <conditionalFormatting sqref="O10">
    <cfRule type="cellIs" dxfId="1054" priority="258" stopIfTrue="1" operator="notEqual">
      <formula>J16</formula>
    </cfRule>
    <cfRule type="expression" dxfId="1053" priority="259" stopIfTrue="1">
      <formula>$E$5=8</formula>
    </cfRule>
  </conditionalFormatting>
  <conditionalFormatting sqref="P10">
    <cfRule type="cellIs" dxfId="1052" priority="260" stopIfTrue="1" operator="notEqual">
      <formula>I16</formula>
    </cfRule>
    <cfRule type="expression" dxfId="1051" priority="261" stopIfTrue="1">
      <formula>$E$5=8</formula>
    </cfRule>
  </conditionalFormatting>
  <conditionalFormatting sqref="I16">
    <cfRule type="cellIs" dxfId="1050" priority="262" stopIfTrue="1" operator="notEqual">
      <formula>P10</formula>
    </cfRule>
    <cfRule type="expression" dxfId="1049" priority="263" stopIfTrue="1">
      <formula>$E$5=8</formula>
    </cfRule>
  </conditionalFormatting>
  <conditionalFormatting sqref="J16">
    <cfRule type="cellIs" dxfId="1048" priority="264" stopIfTrue="1" operator="notEqual">
      <formula>O10</formula>
    </cfRule>
    <cfRule type="expression" dxfId="1047" priority="265" stopIfTrue="1">
      <formula>$E$5=8</formula>
    </cfRule>
  </conditionalFormatting>
  <conditionalFormatting sqref="W14">
    <cfRule type="cellIs" dxfId="1046" priority="266" stopIfTrue="1" operator="notEqual">
      <formula>N24</formula>
    </cfRule>
    <cfRule type="expression" dxfId="1045" priority="267" stopIfTrue="1">
      <formula>$E$5=9</formula>
    </cfRule>
  </conditionalFormatting>
  <conditionalFormatting sqref="X14">
    <cfRule type="cellIs" dxfId="1044" priority="268" stopIfTrue="1" operator="notEqual">
      <formula>M24</formula>
    </cfRule>
    <cfRule type="expression" dxfId="1043" priority="269" stopIfTrue="1">
      <formula>$E$5=9</formula>
    </cfRule>
  </conditionalFormatting>
  <conditionalFormatting sqref="M24">
    <cfRule type="cellIs" dxfId="1042" priority="270" stopIfTrue="1" operator="notEqual">
      <formula>X14</formula>
    </cfRule>
    <cfRule type="expression" dxfId="1041" priority="271" stopIfTrue="1">
      <formula>$E$5=9</formula>
    </cfRule>
  </conditionalFormatting>
  <conditionalFormatting sqref="N24">
    <cfRule type="cellIs" dxfId="1040" priority="272" stopIfTrue="1" operator="notEqual">
      <formula>W14</formula>
    </cfRule>
    <cfRule type="expression" dxfId="1039" priority="273" stopIfTrue="1">
      <formula>$E$5=9</formula>
    </cfRule>
  </conditionalFormatting>
  <conditionalFormatting sqref="K16">
    <cfRule type="cellIs" dxfId="1038" priority="274" stopIfTrue="1" operator="notEqual">
      <formula>P12</formula>
    </cfRule>
    <cfRule type="expression" dxfId="1037" priority="275" stopIfTrue="1">
      <formula>$E$5=9</formula>
    </cfRule>
  </conditionalFormatting>
  <conditionalFormatting sqref="L16">
    <cfRule type="cellIs" dxfId="1036" priority="276" stopIfTrue="1" operator="notEqual">
      <formula>O12</formula>
    </cfRule>
    <cfRule type="expression" dxfId="1035" priority="277" stopIfTrue="1">
      <formula>$E$5=9</formula>
    </cfRule>
  </conditionalFormatting>
  <conditionalFormatting sqref="O12">
    <cfRule type="cellIs" dxfId="1034" priority="278" stopIfTrue="1" operator="notEqual">
      <formula>L16</formula>
    </cfRule>
    <cfRule type="expression" dxfId="1033" priority="279" stopIfTrue="1">
      <formula>$E$5=9</formula>
    </cfRule>
  </conditionalFormatting>
  <conditionalFormatting sqref="P12">
    <cfRule type="cellIs" dxfId="1032" priority="280" stopIfTrue="1" operator="notEqual">
      <formula>K16</formula>
    </cfRule>
    <cfRule type="expression" dxfId="1031" priority="281" stopIfTrue="1">
      <formula>$E$5=9</formula>
    </cfRule>
  </conditionalFormatting>
  <conditionalFormatting sqref="I18">
    <cfRule type="cellIs" dxfId="1030" priority="282" stopIfTrue="1" operator="notEqual">
      <formula>R10</formula>
    </cfRule>
    <cfRule type="expression" dxfId="1029" priority="283" stopIfTrue="1">
      <formula>$E$5=9</formula>
    </cfRule>
  </conditionalFormatting>
  <conditionalFormatting sqref="J18">
    <cfRule type="cellIs" dxfId="1028" priority="284" stopIfTrue="1" operator="notEqual">
      <formula>Q10</formula>
    </cfRule>
    <cfRule type="expression" dxfId="1027" priority="285" stopIfTrue="1">
      <formula>$E$5=9</formula>
    </cfRule>
  </conditionalFormatting>
  <conditionalFormatting sqref="Q10">
    <cfRule type="cellIs" dxfId="1026" priority="286" stopIfTrue="1" operator="notEqual">
      <formula>J18</formula>
    </cfRule>
    <cfRule type="expression" dxfId="1025" priority="287" stopIfTrue="1">
      <formula>$E$5=9</formula>
    </cfRule>
  </conditionalFormatting>
  <conditionalFormatting sqref="R10">
    <cfRule type="cellIs" dxfId="1024" priority="288" stopIfTrue="1" operator="notEqual">
      <formula>I18</formula>
    </cfRule>
    <cfRule type="expression" dxfId="1023" priority="289" stopIfTrue="1">
      <formula>$E$5=9</formula>
    </cfRule>
  </conditionalFormatting>
  <conditionalFormatting sqref="G20">
    <cfRule type="cellIs" dxfId="1022" priority="290" stopIfTrue="1" operator="notEqual">
      <formula>T8</formula>
    </cfRule>
    <cfRule type="expression" dxfId="1021" priority="291" stopIfTrue="1">
      <formula>$E$5=9</formula>
    </cfRule>
  </conditionalFormatting>
  <conditionalFormatting sqref="H20">
    <cfRule type="cellIs" dxfId="1020" priority="292" stopIfTrue="1" operator="notEqual">
      <formula>S8</formula>
    </cfRule>
    <cfRule type="expression" dxfId="1019" priority="293" stopIfTrue="1">
      <formula>$E$5=9</formula>
    </cfRule>
  </conditionalFormatting>
  <conditionalFormatting sqref="S8">
    <cfRule type="cellIs" dxfId="1018" priority="294" stopIfTrue="1" operator="notEqual">
      <formula>H20</formula>
    </cfRule>
    <cfRule type="expression" dxfId="1017" priority="295" stopIfTrue="1">
      <formula>$E$5=9</formula>
    </cfRule>
  </conditionalFormatting>
  <conditionalFormatting sqref="T8">
    <cfRule type="cellIs" dxfId="1016" priority="296" stopIfTrue="1" operator="notEqual">
      <formula>G20</formula>
    </cfRule>
    <cfRule type="expression" dxfId="1015" priority="297" stopIfTrue="1">
      <formula>$E$5=9</formula>
    </cfRule>
  </conditionalFormatting>
  <conditionalFormatting sqref="E22">
    <cfRule type="cellIs" dxfId="1014" priority="298" stopIfTrue="1" operator="notEqual">
      <formula>V6</formula>
    </cfRule>
    <cfRule type="expression" dxfId="1013" priority="299" stopIfTrue="1">
      <formula>$E$5=9</formula>
    </cfRule>
  </conditionalFormatting>
  <conditionalFormatting sqref="F22">
    <cfRule type="cellIs" dxfId="1012" priority="300" stopIfTrue="1" operator="notEqual">
      <formula>U6</formula>
    </cfRule>
    <cfRule type="expression" dxfId="1011" priority="301" stopIfTrue="1">
      <formula>$E$5=9</formula>
    </cfRule>
  </conditionalFormatting>
  <conditionalFormatting sqref="U6">
    <cfRule type="cellIs" dxfId="1010" priority="302" stopIfTrue="1" operator="notEqual">
      <formula>F22</formula>
    </cfRule>
    <cfRule type="expression" dxfId="1009" priority="303" stopIfTrue="1">
      <formula>$E$5=9</formula>
    </cfRule>
  </conditionalFormatting>
  <conditionalFormatting sqref="V6">
    <cfRule type="cellIs" dxfId="1008" priority="304" stopIfTrue="1" operator="notEqual">
      <formula>E22</formula>
    </cfRule>
    <cfRule type="expression" dxfId="1007" priority="305" stopIfTrue="1">
      <formula>$E$5=9</formula>
    </cfRule>
  </conditionalFormatting>
  <conditionalFormatting sqref="F20">
    <cfRule type="cellIs" dxfId="1006" priority="306" stopIfTrue="1" operator="notEqual">
      <formula>S6</formula>
    </cfRule>
    <cfRule type="expression" dxfId="1005" priority="307" stopIfTrue="1">
      <formula>$E$5=8</formula>
    </cfRule>
  </conditionalFormatting>
  <conditionalFormatting sqref="H10">
    <cfRule type="cellIs" dxfId="1004" priority="308" stopIfTrue="1" operator="notEqual">
      <formula>I8</formula>
    </cfRule>
    <cfRule type="expression" dxfId="1003" priority="309" stopIfTrue="1">
      <formula>$E$5=4</formula>
    </cfRule>
  </conditionalFormatting>
  <conditionalFormatting sqref="J12">
    <cfRule type="cellIs" dxfId="1002" priority="310" stopIfTrue="1" operator="notEqual">
      <formula>K10</formula>
    </cfRule>
    <cfRule type="expression" dxfId="1001" priority="311" stopIfTrue="1">
      <formula>$E$5=6</formula>
    </cfRule>
  </conditionalFormatting>
  <conditionalFormatting sqref="L14 V24">
    <cfRule type="cellIs" dxfId="1000" priority="312" stopIfTrue="1" operator="notEqual">
      <formula>M12</formula>
    </cfRule>
    <cfRule type="expression" dxfId="999" priority="313" stopIfTrue="1">
      <formula>$E$5=8</formula>
    </cfRule>
  </conditionalFormatting>
  <conditionalFormatting sqref="N16">
    <cfRule type="cellIs" dxfId="998" priority="314" stopIfTrue="1" operator="notEqual">
      <formula>O14</formula>
    </cfRule>
    <cfRule type="expression" dxfId="997" priority="315" stopIfTrue="1">
      <formula>$E$5=1</formula>
    </cfRule>
  </conditionalFormatting>
  <conditionalFormatting sqref="P18">
    <cfRule type="cellIs" dxfId="996" priority="316" stopIfTrue="1" operator="notEqual">
      <formula>Q16</formula>
    </cfRule>
    <cfRule type="expression" dxfId="995" priority="317" stopIfTrue="1">
      <formula>$E$5=3</formula>
    </cfRule>
  </conditionalFormatting>
  <conditionalFormatting sqref="R20">
    <cfRule type="cellIs" dxfId="994" priority="318" stopIfTrue="1" operator="notEqual">
      <formula>S18</formula>
    </cfRule>
    <cfRule type="expression" dxfId="993" priority="319" stopIfTrue="1">
      <formula>$E$5=5</formula>
    </cfRule>
  </conditionalFormatting>
  <conditionalFormatting sqref="T22">
    <cfRule type="cellIs" dxfId="992" priority="320" stopIfTrue="1" operator="notEqual">
      <formula>U20</formula>
    </cfRule>
    <cfRule type="expression" dxfId="991" priority="321" stopIfTrue="1">
      <formula>$E$5=7</formula>
    </cfRule>
  </conditionalFormatting>
  <conditionalFormatting sqref="Y5:Y24">
    <cfRule type="cellIs" dxfId="990" priority="322" stopIfTrue="1" operator="equal">
      <formula>$AD$3</formula>
    </cfRule>
    <cfRule type="cellIs" dxfId="989" priority="323" stopIfTrue="1" operator="greaterThan">
      <formula>$AD$2</formula>
    </cfRule>
  </conditionalFormatting>
  <conditionalFormatting sqref="F8">
    <cfRule type="cellIs" dxfId="988" priority="324" stopIfTrue="1" operator="notEqual">
      <formula>$G$6</formula>
    </cfRule>
    <cfRule type="expression" dxfId="987" priority="325" stopIfTrue="1">
      <formula>$E$5=2</formula>
    </cfRule>
  </conditionalFormatting>
  <conditionalFormatting sqref="E16">
    <cfRule type="cellIs" dxfId="986" priority="326" stopIfTrue="1" operator="notEqual">
      <formula>$P$6</formula>
    </cfRule>
    <cfRule type="expression" dxfId="985" priority="327" stopIfTrue="1">
      <formula>$E$5=6</formula>
    </cfRule>
  </conditionalFormatting>
  <conditionalFormatting sqref="F16">
    <cfRule type="cellIs" dxfId="984" priority="328" stopIfTrue="1" operator="notEqual">
      <formula>$O$6</formula>
    </cfRule>
    <cfRule type="expression" dxfId="983" priority="329" stopIfTrue="1">
      <formula>$E$5=6</formula>
    </cfRule>
  </conditionalFormatting>
  <conditionalFormatting sqref="E20">
    <cfRule type="cellIs" dxfId="982" priority="330" stopIfTrue="1" operator="notEqual">
      <formula>$T$6</formula>
    </cfRule>
    <cfRule type="expression" dxfId="981" priority="331" stopIfTrue="1">
      <formula>$E$5=8</formula>
    </cfRule>
  </conditionalFormatting>
  <conditionalFormatting sqref="U7:V7">
    <cfRule type="cellIs" dxfId="980" priority="4" stopIfTrue="1" operator="equal">
      <formula>2</formula>
    </cfRule>
    <cfRule type="cellIs" dxfId="979" priority="5" stopIfTrue="1" operator="equal">
      <formula>1</formula>
    </cfRule>
    <cfRule type="expression" dxfId="978" priority="6" stopIfTrue="1">
      <formula>U8+V8&lt;3</formula>
    </cfRule>
  </conditionalFormatting>
  <conditionalFormatting sqref="W5:X5">
    <cfRule type="cellIs" dxfId="977" priority="1" stopIfTrue="1" operator="equal">
      <formula>2</formula>
    </cfRule>
    <cfRule type="cellIs" dxfId="976" priority="2" stopIfTrue="1" operator="equal">
      <formula>1</formula>
    </cfRule>
    <cfRule type="expression" dxfId="975" priority="3" stopIfTrue="1">
      <formula>W6+X6&lt;3</formula>
    </cfRule>
  </conditionalFormatting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28"/>
  <sheetViews>
    <sheetView workbookViewId="0">
      <selection activeCell="AG1" sqref="AG1:AH2"/>
    </sheetView>
  </sheetViews>
  <sheetFormatPr defaultRowHeight="15" x14ac:dyDescent="0.25"/>
  <cols>
    <col min="1" max="1" width="3.5703125" style="2" bestFit="1" customWidth="1"/>
    <col min="2" max="2" width="11.85546875" style="2" customWidth="1"/>
    <col min="3" max="3" width="4.140625" style="2" hidden="1" customWidth="1"/>
    <col min="4" max="4" width="20.7109375" style="17" customWidth="1"/>
    <col min="5" max="24" width="4" style="2" customWidth="1"/>
    <col min="25" max="25" width="9.140625" style="2"/>
    <col min="26" max="27" width="4.85546875" style="2" hidden="1" customWidth="1"/>
    <col min="28" max="28" width="6" style="2" hidden="1" customWidth="1"/>
    <col min="29" max="29" width="9.140625" style="2"/>
    <col min="30" max="30" width="6.7109375" style="18" customWidth="1"/>
    <col min="31" max="256" width="9.140625" style="2"/>
    <col min="257" max="257" width="3.5703125" style="2" bestFit="1" customWidth="1"/>
    <col min="258" max="259" width="0" style="2" hidden="1" customWidth="1"/>
    <col min="260" max="260" width="20.7109375" style="2" customWidth="1"/>
    <col min="261" max="280" width="4" style="2" customWidth="1"/>
    <col min="281" max="281" width="9.140625" style="2"/>
    <col min="282" max="283" width="4.85546875" style="2" customWidth="1"/>
    <col min="284" max="284" width="6" style="2" customWidth="1"/>
    <col min="285" max="285" width="9.140625" style="2"/>
    <col min="286" max="286" width="6.7109375" style="2" customWidth="1"/>
    <col min="287" max="512" width="9.140625" style="2"/>
    <col min="513" max="513" width="3.5703125" style="2" bestFit="1" customWidth="1"/>
    <col min="514" max="515" width="0" style="2" hidden="1" customWidth="1"/>
    <col min="516" max="516" width="20.7109375" style="2" customWidth="1"/>
    <col min="517" max="536" width="4" style="2" customWidth="1"/>
    <col min="537" max="537" width="9.140625" style="2"/>
    <col min="538" max="539" width="4.85546875" style="2" customWidth="1"/>
    <col min="540" max="540" width="6" style="2" customWidth="1"/>
    <col min="541" max="541" width="9.140625" style="2"/>
    <col min="542" max="542" width="6.7109375" style="2" customWidth="1"/>
    <col min="543" max="768" width="9.140625" style="2"/>
    <col min="769" max="769" width="3.5703125" style="2" bestFit="1" customWidth="1"/>
    <col min="770" max="771" width="0" style="2" hidden="1" customWidth="1"/>
    <col min="772" max="772" width="20.7109375" style="2" customWidth="1"/>
    <col min="773" max="792" width="4" style="2" customWidth="1"/>
    <col min="793" max="793" width="9.140625" style="2"/>
    <col min="794" max="795" width="4.85546875" style="2" customWidth="1"/>
    <col min="796" max="796" width="6" style="2" customWidth="1"/>
    <col min="797" max="797" width="9.140625" style="2"/>
    <col min="798" max="798" width="6.7109375" style="2" customWidth="1"/>
    <col min="799" max="1024" width="9.140625" style="2"/>
    <col min="1025" max="1025" width="3.5703125" style="2" bestFit="1" customWidth="1"/>
    <col min="1026" max="1027" width="0" style="2" hidden="1" customWidth="1"/>
    <col min="1028" max="1028" width="20.7109375" style="2" customWidth="1"/>
    <col min="1029" max="1048" width="4" style="2" customWidth="1"/>
    <col min="1049" max="1049" width="9.140625" style="2"/>
    <col min="1050" max="1051" width="4.85546875" style="2" customWidth="1"/>
    <col min="1052" max="1052" width="6" style="2" customWidth="1"/>
    <col min="1053" max="1053" width="9.140625" style="2"/>
    <col min="1054" max="1054" width="6.7109375" style="2" customWidth="1"/>
    <col min="1055" max="1280" width="9.140625" style="2"/>
    <col min="1281" max="1281" width="3.5703125" style="2" bestFit="1" customWidth="1"/>
    <col min="1282" max="1283" width="0" style="2" hidden="1" customWidth="1"/>
    <col min="1284" max="1284" width="20.7109375" style="2" customWidth="1"/>
    <col min="1285" max="1304" width="4" style="2" customWidth="1"/>
    <col min="1305" max="1305" width="9.140625" style="2"/>
    <col min="1306" max="1307" width="4.85546875" style="2" customWidth="1"/>
    <col min="1308" max="1308" width="6" style="2" customWidth="1"/>
    <col min="1309" max="1309" width="9.140625" style="2"/>
    <col min="1310" max="1310" width="6.7109375" style="2" customWidth="1"/>
    <col min="1311" max="1536" width="9.140625" style="2"/>
    <col min="1537" max="1537" width="3.5703125" style="2" bestFit="1" customWidth="1"/>
    <col min="1538" max="1539" width="0" style="2" hidden="1" customWidth="1"/>
    <col min="1540" max="1540" width="20.7109375" style="2" customWidth="1"/>
    <col min="1541" max="1560" width="4" style="2" customWidth="1"/>
    <col min="1561" max="1561" width="9.140625" style="2"/>
    <col min="1562" max="1563" width="4.85546875" style="2" customWidth="1"/>
    <col min="1564" max="1564" width="6" style="2" customWidth="1"/>
    <col min="1565" max="1565" width="9.140625" style="2"/>
    <col min="1566" max="1566" width="6.7109375" style="2" customWidth="1"/>
    <col min="1567" max="1792" width="9.140625" style="2"/>
    <col min="1793" max="1793" width="3.5703125" style="2" bestFit="1" customWidth="1"/>
    <col min="1794" max="1795" width="0" style="2" hidden="1" customWidth="1"/>
    <col min="1796" max="1796" width="20.7109375" style="2" customWidth="1"/>
    <col min="1797" max="1816" width="4" style="2" customWidth="1"/>
    <col min="1817" max="1817" width="9.140625" style="2"/>
    <col min="1818" max="1819" width="4.85546875" style="2" customWidth="1"/>
    <col min="1820" max="1820" width="6" style="2" customWidth="1"/>
    <col min="1821" max="1821" width="9.140625" style="2"/>
    <col min="1822" max="1822" width="6.7109375" style="2" customWidth="1"/>
    <col min="1823" max="2048" width="9.140625" style="2"/>
    <col min="2049" max="2049" width="3.5703125" style="2" bestFit="1" customWidth="1"/>
    <col min="2050" max="2051" width="0" style="2" hidden="1" customWidth="1"/>
    <col min="2052" max="2052" width="20.7109375" style="2" customWidth="1"/>
    <col min="2053" max="2072" width="4" style="2" customWidth="1"/>
    <col min="2073" max="2073" width="9.140625" style="2"/>
    <col min="2074" max="2075" width="4.85546875" style="2" customWidth="1"/>
    <col min="2076" max="2076" width="6" style="2" customWidth="1"/>
    <col min="2077" max="2077" width="9.140625" style="2"/>
    <col min="2078" max="2078" width="6.7109375" style="2" customWidth="1"/>
    <col min="2079" max="2304" width="9.140625" style="2"/>
    <col min="2305" max="2305" width="3.5703125" style="2" bestFit="1" customWidth="1"/>
    <col min="2306" max="2307" width="0" style="2" hidden="1" customWidth="1"/>
    <col min="2308" max="2308" width="20.7109375" style="2" customWidth="1"/>
    <col min="2309" max="2328" width="4" style="2" customWidth="1"/>
    <col min="2329" max="2329" width="9.140625" style="2"/>
    <col min="2330" max="2331" width="4.85546875" style="2" customWidth="1"/>
    <col min="2332" max="2332" width="6" style="2" customWidth="1"/>
    <col min="2333" max="2333" width="9.140625" style="2"/>
    <col min="2334" max="2334" width="6.7109375" style="2" customWidth="1"/>
    <col min="2335" max="2560" width="9.140625" style="2"/>
    <col min="2561" max="2561" width="3.5703125" style="2" bestFit="1" customWidth="1"/>
    <col min="2562" max="2563" width="0" style="2" hidden="1" customWidth="1"/>
    <col min="2564" max="2564" width="20.7109375" style="2" customWidth="1"/>
    <col min="2565" max="2584" width="4" style="2" customWidth="1"/>
    <col min="2585" max="2585" width="9.140625" style="2"/>
    <col min="2586" max="2587" width="4.85546875" style="2" customWidth="1"/>
    <col min="2588" max="2588" width="6" style="2" customWidth="1"/>
    <col min="2589" max="2589" width="9.140625" style="2"/>
    <col min="2590" max="2590" width="6.7109375" style="2" customWidth="1"/>
    <col min="2591" max="2816" width="9.140625" style="2"/>
    <col min="2817" max="2817" width="3.5703125" style="2" bestFit="1" customWidth="1"/>
    <col min="2818" max="2819" width="0" style="2" hidden="1" customWidth="1"/>
    <col min="2820" max="2820" width="20.7109375" style="2" customWidth="1"/>
    <col min="2821" max="2840" width="4" style="2" customWidth="1"/>
    <col min="2841" max="2841" width="9.140625" style="2"/>
    <col min="2842" max="2843" width="4.85546875" style="2" customWidth="1"/>
    <col min="2844" max="2844" width="6" style="2" customWidth="1"/>
    <col min="2845" max="2845" width="9.140625" style="2"/>
    <col min="2846" max="2846" width="6.7109375" style="2" customWidth="1"/>
    <col min="2847" max="3072" width="9.140625" style="2"/>
    <col min="3073" max="3073" width="3.5703125" style="2" bestFit="1" customWidth="1"/>
    <col min="3074" max="3075" width="0" style="2" hidden="1" customWidth="1"/>
    <col min="3076" max="3076" width="20.7109375" style="2" customWidth="1"/>
    <col min="3077" max="3096" width="4" style="2" customWidth="1"/>
    <col min="3097" max="3097" width="9.140625" style="2"/>
    <col min="3098" max="3099" width="4.85546875" style="2" customWidth="1"/>
    <col min="3100" max="3100" width="6" style="2" customWidth="1"/>
    <col min="3101" max="3101" width="9.140625" style="2"/>
    <col min="3102" max="3102" width="6.7109375" style="2" customWidth="1"/>
    <col min="3103" max="3328" width="9.140625" style="2"/>
    <col min="3329" max="3329" width="3.5703125" style="2" bestFit="1" customWidth="1"/>
    <col min="3330" max="3331" width="0" style="2" hidden="1" customWidth="1"/>
    <col min="3332" max="3332" width="20.7109375" style="2" customWidth="1"/>
    <col min="3333" max="3352" width="4" style="2" customWidth="1"/>
    <col min="3353" max="3353" width="9.140625" style="2"/>
    <col min="3354" max="3355" width="4.85546875" style="2" customWidth="1"/>
    <col min="3356" max="3356" width="6" style="2" customWidth="1"/>
    <col min="3357" max="3357" width="9.140625" style="2"/>
    <col min="3358" max="3358" width="6.7109375" style="2" customWidth="1"/>
    <col min="3359" max="3584" width="9.140625" style="2"/>
    <col min="3585" max="3585" width="3.5703125" style="2" bestFit="1" customWidth="1"/>
    <col min="3586" max="3587" width="0" style="2" hidden="1" customWidth="1"/>
    <col min="3588" max="3588" width="20.7109375" style="2" customWidth="1"/>
    <col min="3589" max="3608" width="4" style="2" customWidth="1"/>
    <col min="3609" max="3609" width="9.140625" style="2"/>
    <col min="3610" max="3611" width="4.85546875" style="2" customWidth="1"/>
    <col min="3612" max="3612" width="6" style="2" customWidth="1"/>
    <col min="3613" max="3613" width="9.140625" style="2"/>
    <col min="3614" max="3614" width="6.7109375" style="2" customWidth="1"/>
    <col min="3615" max="3840" width="9.140625" style="2"/>
    <col min="3841" max="3841" width="3.5703125" style="2" bestFit="1" customWidth="1"/>
    <col min="3842" max="3843" width="0" style="2" hidden="1" customWidth="1"/>
    <col min="3844" max="3844" width="20.7109375" style="2" customWidth="1"/>
    <col min="3845" max="3864" width="4" style="2" customWidth="1"/>
    <col min="3865" max="3865" width="9.140625" style="2"/>
    <col min="3866" max="3867" width="4.85546875" style="2" customWidth="1"/>
    <col min="3868" max="3868" width="6" style="2" customWidth="1"/>
    <col min="3869" max="3869" width="9.140625" style="2"/>
    <col min="3870" max="3870" width="6.7109375" style="2" customWidth="1"/>
    <col min="3871" max="4096" width="9.140625" style="2"/>
    <col min="4097" max="4097" width="3.5703125" style="2" bestFit="1" customWidth="1"/>
    <col min="4098" max="4099" width="0" style="2" hidden="1" customWidth="1"/>
    <col min="4100" max="4100" width="20.7109375" style="2" customWidth="1"/>
    <col min="4101" max="4120" width="4" style="2" customWidth="1"/>
    <col min="4121" max="4121" width="9.140625" style="2"/>
    <col min="4122" max="4123" width="4.85546875" style="2" customWidth="1"/>
    <col min="4124" max="4124" width="6" style="2" customWidth="1"/>
    <col min="4125" max="4125" width="9.140625" style="2"/>
    <col min="4126" max="4126" width="6.7109375" style="2" customWidth="1"/>
    <col min="4127" max="4352" width="9.140625" style="2"/>
    <col min="4353" max="4353" width="3.5703125" style="2" bestFit="1" customWidth="1"/>
    <col min="4354" max="4355" width="0" style="2" hidden="1" customWidth="1"/>
    <col min="4356" max="4356" width="20.7109375" style="2" customWidth="1"/>
    <col min="4357" max="4376" width="4" style="2" customWidth="1"/>
    <col min="4377" max="4377" width="9.140625" style="2"/>
    <col min="4378" max="4379" width="4.85546875" style="2" customWidth="1"/>
    <col min="4380" max="4380" width="6" style="2" customWidth="1"/>
    <col min="4381" max="4381" width="9.140625" style="2"/>
    <col min="4382" max="4382" width="6.7109375" style="2" customWidth="1"/>
    <col min="4383" max="4608" width="9.140625" style="2"/>
    <col min="4609" max="4609" width="3.5703125" style="2" bestFit="1" customWidth="1"/>
    <col min="4610" max="4611" width="0" style="2" hidden="1" customWidth="1"/>
    <col min="4612" max="4612" width="20.7109375" style="2" customWidth="1"/>
    <col min="4613" max="4632" width="4" style="2" customWidth="1"/>
    <col min="4633" max="4633" width="9.140625" style="2"/>
    <col min="4634" max="4635" width="4.85546875" style="2" customWidth="1"/>
    <col min="4636" max="4636" width="6" style="2" customWidth="1"/>
    <col min="4637" max="4637" width="9.140625" style="2"/>
    <col min="4638" max="4638" width="6.7109375" style="2" customWidth="1"/>
    <col min="4639" max="4864" width="9.140625" style="2"/>
    <col min="4865" max="4865" width="3.5703125" style="2" bestFit="1" customWidth="1"/>
    <col min="4866" max="4867" width="0" style="2" hidden="1" customWidth="1"/>
    <col min="4868" max="4868" width="20.7109375" style="2" customWidth="1"/>
    <col min="4869" max="4888" width="4" style="2" customWidth="1"/>
    <col min="4889" max="4889" width="9.140625" style="2"/>
    <col min="4890" max="4891" width="4.85546875" style="2" customWidth="1"/>
    <col min="4892" max="4892" width="6" style="2" customWidth="1"/>
    <col min="4893" max="4893" width="9.140625" style="2"/>
    <col min="4894" max="4894" width="6.7109375" style="2" customWidth="1"/>
    <col min="4895" max="5120" width="9.140625" style="2"/>
    <col min="5121" max="5121" width="3.5703125" style="2" bestFit="1" customWidth="1"/>
    <col min="5122" max="5123" width="0" style="2" hidden="1" customWidth="1"/>
    <col min="5124" max="5124" width="20.7109375" style="2" customWidth="1"/>
    <col min="5125" max="5144" width="4" style="2" customWidth="1"/>
    <col min="5145" max="5145" width="9.140625" style="2"/>
    <col min="5146" max="5147" width="4.85546875" style="2" customWidth="1"/>
    <col min="5148" max="5148" width="6" style="2" customWidth="1"/>
    <col min="5149" max="5149" width="9.140625" style="2"/>
    <col min="5150" max="5150" width="6.7109375" style="2" customWidth="1"/>
    <col min="5151" max="5376" width="9.140625" style="2"/>
    <col min="5377" max="5377" width="3.5703125" style="2" bestFit="1" customWidth="1"/>
    <col min="5378" max="5379" width="0" style="2" hidden="1" customWidth="1"/>
    <col min="5380" max="5380" width="20.7109375" style="2" customWidth="1"/>
    <col min="5381" max="5400" width="4" style="2" customWidth="1"/>
    <col min="5401" max="5401" width="9.140625" style="2"/>
    <col min="5402" max="5403" width="4.85546875" style="2" customWidth="1"/>
    <col min="5404" max="5404" width="6" style="2" customWidth="1"/>
    <col min="5405" max="5405" width="9.140625" style="2"/>
    <col min="5406" max="5406" width="6.7109375" style="2" customWidth="1"/>
    <col min="5407" max="5632" width="9.140625" style="2"/>
    <col min="5633" max="5633" width="3.5703125" style="2" bestFit="1" customWidth="1"/>
    <col min="5634" max="5635" width="0" style="2" hidden="1" customWidth="1"/>
    <col min="5636" max="5636" width="20.7109375" style="2" customWidth="1"/>
    <col min="5637" max="5656" width="4" style="2" customWidth="1"/>
    <col min="5657" max="5657" width="9.140625" style="2"/>
    <col min="5658" max="5659" width="4.85546875" style="2" customWidth="1"/>
    <col min="5660" max="5660" width="6" style="2" customWidth="1"/>
    <col min="5661" max="5661" width="9.140625" style="2"/>
    <col min="5662" max="5662" width="6.7109375" style="2" customWidth="1"/>
    <col min="5663" max="5888" width="9.140625" style="2"/>
    <col min="5889" max="5889" width="3.5703125" style="2" bestFit="1" customWidth="1"/>
    <col min="5890" max="5891" width="0" style="2" hidden="1" customWidth="1"/>
    <col min="5892" max="5892" width="20.7109375" style="2" customWidth="1"/>
    <col min="5893" max="5912" width="4" style="2" customWidth="1"/>
    <col min="5913" max="5913" width="9.140625" style="2"/>
    <col min="5914" max="5915" width="4.85546875" style="2" customWidth="1"/>
    <col min="5916" max="5916" width="6" style="2" customWidth="1"/>
    <col min="5917" max="5917" width="9.140625" style="2"/>
    <col min="5918" max="5918" width="6.7109375" style="2" customWidth="1"/>
    <col min="5919" max="6144" width="9.140625" style="2"/>
    <col min="6145" max="6145" width="3.5703125" style="2" bestFit="1" customWidth="1"/>
    <col min="6146" max="6147" width="0" style="2" hidden="1" customWidth="1"/>
    <col min="6148" max="6148" width="20.7109375" style="2" customWidth="1"/>
    <col min="6149" max="6168" width="4" style="2" customWidth="1"/>
    <col min="6169" max="6169" width="9.140625" style="2"/>
    <col min="6170" max="6171" width="4.85546875" style="2" customWidth="1"/>
    <col min="6172" max="6172" width="6" style="2" customWidth="1"/>
    <col min="6173" max="6173" width="9.140625" style="2"/>
    <col min="6174" max="6174" width="6.7109375" style="2" customWidth="1"/>
    <col min="6175" max="6400" width="9.140625" style="2"/>
    <col min="6401" max="6401" width="3.5703125" style="2" bestFit="1" customWidth="1"/>
    <col min="6402" max="6403" width="0" style="2" hidden="1" customWidth="1"/>
    <col min="6404" max="6404" width="20.7109375" style="2" customWidth="1"/>
    <col min="6405" max="6424" width="4" style="2" customWidth="1"/>
    <col min="6425" max="6425" width="9.140625" style="2"/>
    <col min="6426" max="6427" width="4.85546875" style="2" customWidth="1"/>
    <col min="6428" max="6428" width="6" style="2" customWidth="1"/>
    <col min="6429" max="6429" width="9.140625" style="2"/>
    <col min="6430" max="6430" width="6.7109375" style="2" customWidth="1"/>
    <col min="6431" max="6656" width="9.140625" style="2"/>
    <col min="6657" max="6657" width="3.5703125" style="2" bestFit="1" customWidth="1"/>
    <col min="6658" max="6659" width="0" style="2" hidden="1" customWidth="1"/>
    <col min="6660" max="6660" width="20.7109375" style="2" customWidth="1"/>
    <col min="6661" max="6680" width="4" style="2" customWidth="1"/>
    <col min="6681" max="6681" width="9.140625" style="2"/>
    <col min="6682" max="6683" width="4.85546875" style="2" customWidth="1"/>
    <col min="6684" max="6684" width="6" style="2" customWidth="1"/>
    <col min="6685" max="6685" width="9.140625" style="2"/>
    <col min="6686" max="6686" width="6.7109375" style="2" customWidth="1"/>
    <col min="6687" max="6912" width="9.140625" style="2"/>
    <col min="6913" max="6913" width="3.5703125" style="2" bestFit="1" customWidth="1"/>
    <col min="6914" max="6915" width="0" style="2" hidden="1" customWidth="1"/>
    <col min="6916" max="6916" width="20.7109375" style="2" customWidth="1"/>
    <col min="6917" max="6936" width="4" style="2" customWidth="1"/>
    <col min="6937" max="6937" width="9.140625" style="2"/>
    <col min="6938" max="6939" width="4.85546875" style="2" customWidth="1"/>
    <col min="6940" max="6940" width="6" style="2" customWidth="1"/>
    <col min="6941" max="6941" width="9.140625" style="2"/>
    <col min="6942" max="6942" width="6.7109375" style="2" customWidth="1"/>
    <col min="6943" max="7168" width="9.140625" style="2"/>
    <col min="7169" max="7169" width="3.5703125" style="2" bestFit="1" customWidth="1"/>
    <col min="7170" max="7171" width="0" style="2" hidden="1" customWidth="1"/>
    <col min="7172" max="7172" width="20.7109375" style="2" customWidth="1"/>
    <col min="7173" max="7192" width="4" style="2" customWidth="1"/>
    <col min="7193" max="7193" width="9.140625" style="2"/>
    <col min="7194" max="7195" width="4.85546875" style="2" customWidth="1"/>
    <col min="7196" max="7196" width="6" style="2" customWidth="1"/>
    <col min="7197" max="7197" width="9.140625" style="2"/>
    <col min="7198" max="7198" width="6.7109375" style="2" customWidth="1"/>
    <col min="7199" max="7424" width="9.140625" style="2"/>
    <col min="7425" max="7425" width="3.5703125" style="2" bestFit="1" customWidth="1"/>
    <col min="7426" max="7427" width="0" style="2" hidden="1" customWidth="1"/>
    <col min="7428" max="7428" width="20.7109375" style="2" customWidth="1"/>
    <col min="7429" max="7448" width="4" style="2" customWidth="1"/>
    <col min="7449" max="7449" width="9.140625" style="2"/>
    <col min="7450" max="7451" width="4.85546875" style="2" customWidth="1"/>
    <col min="7452" max="7452" width="6" style="2" customWidth="1"/>
    <col min="7453" max="7453" width="9.140625" style="2"/>
    <col min="7454" max="7454" width="6.7109375" style="2" customWidth="1"/>
    <col min="7455" max="7680" width="9.140625" style="2"/>
    <col min="7681" max="7681" width="3.5703125" style="2" bestFit="1" customWidth="1"/>
    <col min="7682" max="7683" width="0" style="2" hidden="1" customWidth="1"/>
    <col min="7684" max="7684" width="20.7109375" style="2" customWidth="1"/>
    <col min="7685" max="7704" width="4" style="2" customWidth="1"/>
    <col min="7705" max="7705" width="9.140625" style="2"/>
    <col min="7706" max="7707" width="4.85546875" style="2" customWidth="1"/>
    <col min="7708" max="7708" width="6" style="2" customWidth="1"/>
    <col min="7709" max="7709" width="9.140625" style="2"/>
    <col min="7710" max="7710" width="6.7109375" style="2" customWidth="1"/>
    <col min="7711" max="7936" width="9.140625" style="2"/>
    <col min="7937" max="7937" width="3.5703125" style="2" bestFit="1" customWidth="1"/>
    <col min="7938" max="7939" width="0" style="2" hidden="1" customWidth="1"/>
    <col min="7940" max="7940" width="20.7109375" style="2" customWidth="1"/>
    <col min="7941" max="7960" width="4" style="2" customWidth="1"/>
    <col min="7961" max="7961" width="9.140625" style="2"/>
    <col min="7962" max="7963" width="4.85546875" style="2" customWidth="1"/>
    <col min="7964" max="7964" width="6" style="2" customWidth="1"/>
    <col min="7965" max="7965" width="9.140625" style="2"/>
    <col min="7966" max="7966" width="6.7109375" style="2" customWidth="1"/>
    <col min="7967" max="8192" width="9.140625" style="2"/>
    <col min="8193" max="8193" width="3.5703125" style="2" bestFit="1" customWidth="1"/>
    <col min="8194" max="8195" width="0" style="2" hidden="1" customWidth="1"/>
    <col min="8196" max="8196" width="20.7109375" style="2" customWidth="1"/>
    <col min="8197" max="8216" width="4" style="2" customWidth="1"/>
    <col min="8217" max="8217" width="9.140625" style="2"/>
    <col min="8218" max="8219" width="4.85546875" style="2" customWidth="1"/>
    <col min="8220" max="8220" width="6" style="2" customWidth="1"/>
    <col min="8221" max="8221" width="9.140625" style="2"/>
    <col min="8222" max="8222" width="6.7109375" style="2" customWidth="1"/>
    <col min="8223" max="8448" width="9.140625" style="2"/>
    <col min="8449" max="8449" width="3.5703125" style="2" bestFit="1" customWidth="1"/>
    <col min="8450" max="8451" width="0" style="2" hidden="1" customWidth="1"/>
    <col min="8452" max="8452" width="20.7109375" style="2" customWidth="1"/>
    <col min="8453" max="8472" width="4" style="2" customWidth="1"/>
    <col min="8473" max="8473" width="9.140625" style="2"/>
    <col min="8474" max="8475" width="4.85546875" style="2" customWidth="1"/>
    <col min="8476" max="8476" width="6" style="2" customWidth="1"/>
    <col min="8477" max="8477" width="9.140625" style="2"/>
    <col min="8478" max="8478" width="6.7109375" style="2" customWidth="1"/>
    <col min="8479" max="8704" width="9.140625" style="2"/>
    <col min="8705" max="8705" width="3.5703125" style="2" bestFit="1" customWidth="1"/>
    <col min="8706" max="8707" width="0" style="2" hidden="1" customWidth="1"/>
    <col min="8708" max="8708" width="20.7109375" style="2" customWidth="1"/>
    <col min="8709" max="8728" width="4" style="2" customWidth="1"/>
    <col min="8729" max="8729" width="9.140625" style="2"/>
    <col min="8730" max="8731" width="4.85546875" style="2" customWidth="1"/>
    <col min="8732" max="8732" width="6" style="2" customWidth="1"/>
    <col min="8733" max="8733" width="9.140625" style="2"/>
    <col min="8734" max="8734" width="6.7109375" style="2" customWidth="1"/>
    <col min="8735" max="8960" width="9.140625" style="2"/>
    <col min="8961" max="8961" width="3.5703125" style="2" bestFit="1" customWidth="1"/>
    <col min="8962" max="8963" width="0" style="2" hidden="1" customWidth="1"/>
    <col min="8964" max="8964" width="20.7109375" style="2" customWidth="1"/>
    <col min="8965" max="8984" width="4" style="2" customWidth="1"/>
    <col min="8985" max="8985" width="9.140625" style="2"/>
    <col min="8986" max="8987" width="4.85546875" style="2" customWidth="1"/>
    <col min="8988" max="8988" width="6" style="2" customWidth="1"/>
    <col min="8989" max="8989" width="9.140625" style="2"/>
    <col min="8990" max="8990" width="6.7109375" style="2" customWidth="1"/>
    <col min="8991" max="9216" width="9.140625" style="2"/>
    <col min="9217" max="9217" width="3.5703125" style="2" bestFit="1" customWidth="1"/>
    <col min="9218" max="9219" width="0" style="2" hidden="1" customWidth="1"/>
    <col min="9220" max="9220" width="20.7109375" style="2" customWidth="1"/>
    <col min="9221" max="9240" width="4" style="2" customWidth="1"/>
    <col min="9241" max="9241" width="9.140625" style="2"/>
    <col min="9242" max="9243" width="4.85546875" style="2" customWidth="1"/>
    <col min="9244" max="9244" width="6" style="2" customWidth="1"/>
    <col min="9245" max="9245" width="9.140625" style="2"/>
    <col min="9246" max="9246" width="6.7109375" style="2" customWidth="1"/>
    <col min="9247" max="9472" width="9.140625" style="2"/>
    <col min="9473" max="9473" width="3.5703125" style="2" bestFit="1" customWidth="1"/>
    <col min="9474" max="9475" width="0" style="2" hidden="1" customWidth="1"/>
    <col min="9476" max="9476" width="20.7109375" style="2" customWidth="1"/>
    <col min="9477" max="9496" width="4" style="2" customWidth="1"/>
    <col min="9497" max="9497" width="9.140625" style="2"/>
    <col min="9498" max="9499" width="4.85546875" style="2" customWidth="1"/>
    <col min="9500" max="9500" width="6" style="2" customWidth="1"/>
    <col min="9501" max="9501" width="9.140625" style="2"/>
    <col min="9502" max="9502" width="6.7109375" style="2" customWidth="1"/>
    <col min="9503" max="9728" width="9.140625" style="2"/>
    <col min="9729" max="9729" width="3.5703125" style="2" bestFit="1" customWidth="1"/>
    <col min="9730" max="9731" width="0" style="2" hidden="1" customWidth="1"/>
    <col min="9732" max="9732" width="20.7109375" style="2" customWidth="1"/>
    <col min="9733" max="9752" width="4" style="2" customWidth="1"/>
    <col min="9753" max="9753" width="9.140625" style="2"/>
    <col min="9754" max="9755" width="4.85546875" style="2" customWidth="1"/>
    <col min="9756" max="9756" width="6" style="2" customWidth="1"/>
    <col min="9757" max="9757" width="9.140625" style="2"/>
    <col min="9758" max="9758" width="6.7109375" style="2" customWidth="1"/>
    <col min="9759" max="9984" width="9.140625" style="2"/>
    <col min="9985" max="9985" width="3.5703125" style="2" bestFit="1" customWidth="1"/>
    <col min="9986" max="9987" width="0" style="2" hidden="1" customWidth="1"/>
    <col min="9988" max="9988" width="20.7109375" style="2" customWidth="1"/>
    <col min="9989" max="10008" width="4" style="2" customWidth="1"/>
    <col min="10009" max="10009" width="9.140625" style="2"/>
    <col min="10010" max="10011" width="4.85546875" style="2" customWidth="1"/>
    <col min="10012" max="10012" width="6" style="2" customWidth="1"/>
    <col min="10013" max="10013" width="9.140625" style="2"/>
    <col min="10014" max="10014" width="6.7109375" style="2" customWidth="1"/>
    <col min="10015" max="10240" width="9.140625" style="2"/>
    <col min="10241" max="10241" width="3.5703125" style="2" bestFit="1" customWidth="1"/>
    <col min="10242" max="10243" width="0" style="2" hidden="1" customWidth="1"/>
    <col min="10244" max="10244" width="20.7109375" style="2" customWidth="1"/>
    <col min="10245" max="10264" width="4" style="2" customWidth="1"/>
    <col min="10265" max="10265" width="9.140625" style="2"/>
    <col min="10266" max="10267" width="4.85546875" style="2" customWidth="1"/>
    <col min="10268" max="10268" width="6" style="2" customWidth="1"/>
    <col min="10269" max="10269" width="9.140625" style="2"/>
    <col min="10270" max="10270" width="6.7109375" style="2" customWidth="1"/>
    <col min="10271" max="10496" width="9.140625" style="2"/>
    <col min="10497" max="10497" width="3.5703125" style="2" bestFit="1" customWidth="1"/>
    <col min="10498" max="10499" width="0" style="2" hidden="1" customWidth="1"/>
    <col min="10500" max="10500" width="20.7109375" style="2" customWidth="1"/>
    <col min="10501" max="10520" width="4" style="2" customWidth="1"/>
    <col min="10521" max="10521" width="9.140625" style="2"/>
    <col min="10522" max="10523" width="4.85546875" style="2" customWidth="1"/>
    <col min="10524" max="10524" width="6" style="2" customWidth="1"/>
    <col min="10525" max="10525" width="9.140625" style="2"/>
    <col min="10526" max="10526" width="6.7109375" style="2" customWidth="1"/>
    <col min="10527" max="10752" width="9.140625" style="2"/>
    <col min="10753" max="10753" width="3.5703125" style="2" bestFit="1" customWidth="1"/>
    <col min="10754" max="10755" width="0" style="2" hidden="1" customWidth="1"/>
    <col min="10756" max="10756" width="20.7109375" style="2" customWidth="1"/>
    <col min="10757" max="10776" width="4" style="2" customWidth="1"/>
    <col min="10777" max="10777" width="9.140625" style="2"/>
    <col min="10778" max="10779" width="4.85546875" style="2" customWidth="1"/>
    <col min="10780" max="10780" width="6" style="2" customWidth="1"/>
    <col min="10781" max="10781" width="9.140625" style="2"/>
    <col min="10782" max="10782" width="6.7109375" style="2" customWidth="1"/>
    <col min="10783" max="11008" width="9.140625" style="2"/>
    <col min="11009" max="11009" width="3.5703125" style="2" bestFit="1" customWidth="1"/>
    <col min="11010" max="11011" width="0" style="2" hidden="1" customWidth="1"/>
    <col min="11012" max="11012" width="20.7109375" style="2" customWidth="1"/>
    <col min="11013" max="11032" width="4" style="2" customWidth="1"/>
    <col min="11033" max="11033" width="9.140625" style="2"/>
    <col min="11034" max="11035" width="4.85546875" style="2" customWidth="1"/>
    <col min="11036" max="11036" width="6" style="2" customWidth="1"/>
    <col min="11037" max="11037" width="9.140625" style="2"/>
    <col min="11038" max="11038" width="6.7109375" style="2" customWidth="1"/>
    <col min="11039" max="11264" width="9.140625" style="2"/>
    <col min="11265" max="11265" width="3.5703125" style="2" bestFit="1" customWidth="1"/>
    <col min="11266" max="11267" width="0" style="2" hidden="1" customWidth="1"/>
    <col min="11268" max="11268" width="20.7109375" style="2" customWidth="1"/>
    <col min="11269" max="11288" width="4" style="2" customWidth="1"/>
    <col min="11289" max="11289" width="9.140625" style="2"/>
    <col min="11290" max="11291" width="4.85546875" style="2" customWidth="1"/>
    <col min="11292" max="11292" width="6" style="2" customWidth="1"/>
    <col min="11293" max="11293" width="9.140625" style="2"/>
    <col min="11294" max="11294" width="6.7109375" style="2" customWidth="1"/>
    <col min="11295" max="11520" width="9.140625" style="2"/>
    <col min="11521" max="11521" width="3.5703125" style="2" bestFit="1" customWidth="1"/>
    <col min="11522" max="11523" width="0" style="2" hidden="1" customWidth="1"/>
    <col min="11524" max="11524" width="20.7109375" style="2" customWidth="1"/>
    <col min="11525" max="11544" width="4" style="2" customWidth="1"/>
    <col min="11545" max="11545" width="9.140625" style="2"/>
    <col min="11546" max="11547" width="4.85546875" style="2" customWidth="1"/>
    <col min="11548" max="11548" width="6" style="2" customWidth="1"/>
    <col min="11549" max="11549" width="9.140625" style="2"/>
    <col min="11550" max="11550" width="6.7109375" style="2" customWidth="1"/>
    <col min="11551" max="11776" width="9.140625" style="2"/>
    <col min="11777" max="11777" width="3.5703125" style="2" bestFit="1" customWidth="1"/>
    <col min="11778" max="11779" width="0" style="2" hidden="1" customWidth="1"/>
    <col min="11780" max="11780" width="20.7109375" style="2" customWidth="1"/>
    <col min="11781" max="11800" width="4" style="2" customWidth="1"/>
    <col min="11801" max="11801" width="9.140625" style="2"/>
    <col min="11802" max="11803" width="4.85546875" style="2" customWidth="1"/>
    <col min="11804" max="11804" width="6" style="2" customWidth="1"/>
    <col min="11805" max="11805" width="9.140625" style="2"/>
    <col min="11806" max="11806" width="6.7109375" style="2" customWidth="1"/>
    <col min="11807" max="12032" width="9.140625" style="2"/>
    <col min="12033" max="12033" width="3.5703125" style="2" bestFit="1" customWidth="1"/>
    <col min="12034" max="12035" width="0" style="2" hidden="1" customWidth="1"/>
    <col min="12036" max="12036" width="20.7109375" style="2" customWidth="1"/>
    <col min="12037" max="12056" width="4" style="2" customWidth="1"/>
    <col min="12057" max="12057" width="9.140625" style="2"/>
    <col min="12058" max="12059" width="4.85546875" style="2" customWidth="1"/>
    <col min="12060" max="12060" width="6" style="2" customWidth="1"/>
    <col min="12061" max="12061" width="9.140625" style="2"/>
    <col min="12062" max="12062" width="6.7109375" style="2" customWidth="1"/>
    <col min="12063" max="12288" width="9.140625" style="2"/>
    <col min="12289" max="12289" width="3.5703125" style="2" bestFit="1" customWidth="1"/>
    <col min="12290" max="12291" width="0" style="2" hidden="1" customWidth="1"/>
    <col min="12292" max="12292" width="20.7109375" style="2" customWidth="1"/>
    <col min="12293" max="12312" width="4" style="2" customWidth="1"/>
    <col min="12313" max="12313" width="9.140625" style="2"/>
    <col min="12314" max="12315" width="4.85546875" style="2" customWidth="1"/>
    <col min="12316" max="12316" width="6" style="2" customWidth="1"/>
    <col min="12317" max="12317" width="9.140625" style="2"/>
    <col min="12318" max="12318" width="6.7109375" style="2" customWidth="1"/>
    <col min="12319" max="12544" width="9.140625" style="2"/>
    <col min="12545" max="12545" width="3.5703125" style="2" bestFit="1" customWidth="1"/>
    <col min="12546" max="12547" width="0" style="2" hidden="1" customWidth="1"/>
    <col min="12548" max="12548" width="20.7109375" style="2" customWidth="1"/>
    <col min="12549" max="12568" width="4" style="2" customWidth="1"/>
    <col min="12569" max="12569" width="9.140625" style="2"/>
    <col min="12570" max="12571" width="4.85546875" style="2" customWidth="1"/>
    <col min="12572" max="12572" width="6" style="2" customWidth="1"/>
    <col min="12573" max="12573" width="9.140625" style="2"/>
    <col min="12574" max="12574" width="6.7109375" style="2" customWidth="1"/>
    <col min="12575" max="12800" width="9.140625" style="2"/>
    <col min="12801" max="12801" width="3.5703125" style="2" bestFit="1" customWidth="1"/>
    <col min="12802" max="12803" width="0" style="2" hidden="1" customWidth="1"/>
    <col min="12804" max="12804" width="20.7109375" style="2" customWidth="1"/>
    <col min="12805" max="12824" width="4" style="2" customWidth="1"/>
    <col min="12825" max="12825" width="9.140625" style="2"/>
    <col min="12826" max="12827" width="4.85546875" style="2" customWidth="1"/>
    <col min="12828" max="12828" width="6" style="2" customWidth="1"/>
    <col min="12829" max="12829" width="9.140625" style="2"/>
    <col min="12830" max="12830" width="6.7109375" style="2" customWidth="1"/>
    <col min="12831" max="13056" width="9.140625" style="2"/>
    <col min="13057" max="13057" width="3.5703125" style="2" bestFit="1" customWidth="1"/>
    <col min="13058" max="13059" width="0" style="2" hidden="1" customWidth="1"/>
    <col min="13060" max="13060" width="20.7109375" style="2" customWidth="1"/>
    <col min="13061" max="13080" width="4" style="2" customWidth="1"/>
    <col min="13081" max="13081" width="9.140625" style="2"/>
    <col min="13082" max="13083" width="4.85546875" style="2" customWidth="1"/>
    <col min="13084" max="13084" width="6" style="2" customWidth="1"/>
    <col min="13085" max="13085" width="9.140625" style="2"/>
    <col min="13086" max="13086" width="6.7109375" style="2" customWidth="1"/>
    <col min="13087" max="13312" width="9.140625" style="2"/>
    <col min="13313" max="13313" width="3.5703125" style="2" bestFit="1" customWidth="1"/>
    <col min="13314" max="13315" width="0" style="2" hidden="1" customWidth="1"/>
    <col min="13316" max="13316" width="20.7109375" style="2" customWidth="1"/>
    <col min="13317" max="13336" width="4" style="2" customWidth="1"/>
    <col min="13337" max="13337" width="9.140625" style="2"/>
    <col min="13338" max="13339" width="4.85546875" style="2" customWidth="1"/>
    <col min="13340" max="13340" width="6" style="2" customWidth="1"/>
    <col min="13341" max="13341" width="9.140625" style="2"/>
    <col min="13342" max="13342" width="6.7109375" style="2" customWidth="1"/>
    <col min="13343" max="13568" width="9.140625" style="2"/>
    <col min="13569" max="13569" width="3.5703125" style="2" bestFit="1" customWidth="1"/>
    <col min="13570" max="13571" width="0" style="2" hidden="1" customWidth="1"/>
    <col min="13572" max="13572" width="20.7109375" style="2" customWidth="1"/>
    <col min="13573" max="13592" width="4" style="2" customWidth="1"/>
    <col min="13593" max="13593" width="9.140625" style="2"/>
    <col min="13594" max="13595" width="4.85546875" style="2" customWidth="1"/>
    <col min="13596" max="13596" width="6" style="2" customWidth="1"/>
    <col min="13597" max="13597" width="9.140625" style="2"/>
    <col min="13598" max="13598" width="6.7109375" style="2" customWidth="1"/>
    <col min="13599" max="13824" width="9.140625" style="2"/>
    <col min="13825" max="13825" width="3.5703125" style="2" bestFit="1" customWidth="1"/>
    <col min="13826" max="13827" width="0" style="2" hidden="1" customWidth="1"/>
    <col min="13828" max="13828" width="20.7109375" style="2" customWidth="1"/>
    <col min="13829" max="13848" width="4" style="2" customWidth="1"/>
    <col min="13849" max="13849" width="9.140625" style="2"/>
    <col min="13850" max="13851" width="4.85546875" style="2" customWidth="1"/>
    <col min="13852" max="13852" width="6" style="2" customWidth="1"/>
    <col min="13853" max="13853" width="9.140625" style="2"/>
    <col min="13854" max="13854" width="6.7109375" style="2" customWidth="1"/>
    <col min="13855" max="14080" width="9.140625" style="2"/>
    <col min="14081" max="14081" width="3.5703125" style="2" bestFit="1" customWidth="1"/>
    <col min="14082" max="14083" width="0" style="2" hidden="1" customWidth="1"/>
    <col min="14084" max="14084" width="20.7109375" style="2" customWidth="1"/>
    <col min="14085" max="14104" width="4" style="2" customWidth="1"/>
    <col min="14105" max="14105" width="9.140625" style="2"/>
    <col min="14106" max="14107" width="4.85546875" style="2" customWidth="1"/>
    <col min="14108" max="14108" width="6" style="2" customWidth="1"/>
    <col min="14109" max="14109" width="9.140625" style="2"/>
    <col min="14110" max="14110" width="6.7109375" style="2" customWidth="1"/>
    <col min="14111" max="14336" width="9.140625" style="2"/>
    <col min="14337" max="14337" width="3.5703125" style="2" bestFit="1" customWidth="1"/>
    <col min="14338" max="14339" width="0" style="2" hidden="1" customWidth="1"/>
    <col min="14340" max="14340" width="20.7109375" style="2" customWidth="1"/>
    <col min="14341" max="14360" width="4" style="2" customWidth="1"/>
    <col min="14361" max="14361" width="9.140625" style="2"/>
    <col min="14362" max="14363" width="4.85546875" style="2" customWidth="1"/>
    <col min="14364" max="14364" width="6" style="2" customWidth="1"/>
    <col min="14365" max="14365" width="9.140625" style="2"/>
    <col min="14366" max="14366" width="6.7109375" style="2" customWidth="1"/>
    <col min="14367" max="14592" width="9.140625" style="2"/>
    <col min="14593" max="14593" width="3.5703125" style="2" bestFit="1" customWidth="1"/>
    <col min="14594" max="14595" width="0" style="2" hidden="1" customWidth="1"/>
    <col min="14596" max="14596" width="20.7109375" style="2" customWidth="1"/>
    <col min="14597" max="14616" width="4" style="2" customWidth="1"/>
    <col min="14617" max="14617" width="9.140625" style="2"/>
    <col min="14618" max="14619" width="4.85546875" style="2" customWidth="1"/>
    <col min="14620" max="14620" width="6" style="2" customWidth="1"/>
    <col min="14621" max="14621" width="9.140625" style="2"/>
    <col min="14622" max="14622" width="6.7109375" style="2" customWidth="1"/>
    <col min="14623" max="14848" width="9.140625" style="2"/>
    <col min="14849" max="14849" width="3.5703125" style="2" bestFit="1" customWidth="1"/>
    <col min="14850" max="14851" width="0" style="2" hidden="1" customWidth="1"/>
    <col min="14852" max="14852" width="20.7109375" style="2" customWidth="1"/>
    <col min="14853" max="14872" width="4" style="2" customWidth="1"/>
    <col min="14873" max="14873" width="9.140625" style="2"/>
    <col min="14874" max="14875" width="4.85546875" style="2" customWidth="1"/>
    <col min="14876" max="14876" width="6" style="2" customWidth="1"/>
    <col min="14877" max="14877" width="9.140625" style="2"/>
    <col min="14878" max="14878" width="6.7109375" style="2" customWidth="1"/>
    <col min="14879" max="15104" width="9.140625" style="2"/>
    <col min="15105" max="15105" width="3.5703125" style="2" bestFit="1" customWidth="1"/>
    <col min="15106" max="15107" width="0" style="2" hidden="1" customWidth="1"/>
    <col min="15108" max="15108" width="20.7109375" style="2" customWidth="1"/>
    <col min="15109" max="15128" width="4" style="2" customWidth="1"/>
    <col min="15129" max="15129" width="9.140625" style="2"/>
    <col min="15130" max="15131" width="4.85546875" style="2" customWidth="1"/>
    <col min="15132" max="15132" width="6" style="2" customWidth="1"/>
    <col min="15133" max="15133" width="9.140625" style="2"/>
    <col min="15134" max="15134" width="6.7109375" style="2" customWidth="1"/>
    <col min="15135" max="15360" width="9.140625" style="2"/>
    <col min="15361" max="15361" width="3.5703125" style="2" bestFit="1" customWidth="1"/>
    <col min="15362" max="15363" width="0" style="2" hidden="1" customWidth="1"/>
    <col min="15364" max="15364" width="20.7109375" style="2" customWidth="1"/>
    <col min="15365" max="15384" width="4" style="2" customWidth="1"/>
    <col min="15385" max="15385" width="9.140625" style="2"/>
    <col min="15386" max="15387" width="4.85546875" style="2" customWidth="1"/>
    <col min="15388" max="15388" width="6" style="2" customWidth="1"/>
    <col min="15389" max="15389" width="9.140625" style="2"/>
    <col min="15390" max="15390" width="6.7109375" style="2" customWidth="1"/>
    <col min="15391" max="15616" width="9.140625" style="2"/>
    <col min="15617" max="15617" width="3.5703125" style="2" bestFit="1" customWidth="1"/>
    <col min="15618" max="15619" width="0" style="2" hidden="1" customWidth="1"/>
    <col min="15620" max="15620" width="20.7109375" style="2" customWidth="1"/>
    <col min="15621" max="15640" width="4" style="2" customWidth="1"/>
    <col min="15641" max="15641" width="9.140625" style="2"/>
    <col min="15642" max="15643" width="4.85546875" style="2" customWidth="1"/>
    <col min="15644" max="15644" width="6" style="2" customWidth="1"/>
    <col min="15645" max="15645" width="9.140625" style="2"/>
    <col min="15646" max="15646" width="6.7109375" style="2" customWidth="1"/>
    <col min="15647" max="15872" width="9.140625" style="2"/>
    <col min="15873" max="15873" width="3.5703125" style="2" bestFit="1" customWidth="1"/>
    <col min="15874" max="15875" width="0" style="2" hidden="1" customWidth="1"/>
    <col min="15876" max="15876" width="20.7109375" style="2" customWidth="1"/>
    <col min="15877" max="15896" width="4" style="2" customWidth="1"/>
    <col min="15897" max="15897" width="9.140625" style="2"/>
    <col min="15898" max="15899" width="4.85546875" style="2" customWidth="1"/>
    <col min="15900" max="15900" width="6" style="2" customWidth="1"/>
    <col min="15901" max="15901" width="9.140625" style="2"/>
    <col min="15902" max="15902" width="6.7109375" style="2" customWidth="1"/>
    <col min="15903" max="16128" width="9.140625" style="2"/>
    <col min="16129" max="16129" width="3.5703125" style="2" bestFit="1" customWidth="1"/>
    <col min="16130" max="16131" width="0" style="2" hidden="1" customWidth="1"/>
    <col min="16132" max="16132" width="20.7109375" style="2" customWidth="1"/>
    <col min="16133" max="16152" width="4" style="2" customWidth="1"/>
    <col min="16153" max="16153" width="9.140625" style="2"/>
    <col min="16154" max="16155" width="4.85546875" style="2" customWidth="1"/>
    <col min="16156" max="16156" width="6" style="2" customWidth="1"/>
    <col min="16157" max="16157" width="9.140625" style="2"/>
    <col min="16158" max="16158" width="6.7109375" style="2" customWidth="1"/>
    <col min="16159" max="16384" width="9.140625" style="2"/>
  </cols>
  <sheetData>
    <row r="1" spans="1:31" ht="23.25" x14ac:dyDescent="0.35">
      <c r="A1" s="44" t="s">
        <v>64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1:31" ht="23.25" x14ac:dyDescent="0.35">
      <c r="A2" s="44" t="s">
        <v>67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1">
        <f>AVERAGE(Y5:Y24)</f>
        <v>9</v>
      </c>
      <c r="AE2" s="2" t="s">
        <v>0</v>
      </c>
    </row>
    <row r="3" spans="1:31" ht="15" customHeight="1" x14ac:dyDescent="0.25">
      <c r="A3" s="45" t="s">
        <v>59</v>
      </c>
      <c r="B3" s="45"/>
      <c r="C3" s="45"/>
      <c r="D3" s="45"/>
      <c r="E3" s="45"/>
      <c r="F3" s="45"/>
      <c r="G3" s="45"/>
      <c r="H3" s="45"/>
      <c r="I3" s="45"/>
      <c r="AD3" s="1">
        <f>MAX(Y5:Y24)</f>
        <v>13</v>
      </c>
      <c r="AE3" s="2" t="s">
        <v>2</v>
      </c>
    </row>
    <row r="4" spans="1:31" s="18" customFormat="1" ht="21.75" customHeight="1" thickBot="1" x14ac:dyDescent="0.3">
      <c r="A4" s="4" t="s">
        <v>3</v>
      </c>
      <c r="B4" s="52" t="s">
        <v>4</v>
      </c>
      <c r="C4" s="53" t="s">
        <v>5</v>
      </c>
      <c r="D4" s="52" t="s">
        <v>69</v>
      </c>
      <c r="E4" s="59">
        <v>1</v>
      </c>
      <c r="F4" s="60"/>
      <c r="G4" s="50">
        <v>2</v>
      </c>
      <c r="H4" s="51"/>
      <c r="I4" s="50">
        <v>3</v>
      </c>
      <c r="J4" s="51"/>
      <c r="K4" s="50">
        <v>4</v>
      </c>
      <c r="L4" s="51"/>
      <c r="M4" s="50">
        <v>5</v>
      </c>
      <c r="N4" s="51"/>
      <c r="O4" s="50">
        <v>6</v>
      </c>
      <c r="P4" s="51"/>
      <c r="Q4" s="50">
        <v>7</v>
      </c>
      <c r="R4" s="51"/>
      <c r="S4" s="50">
        <v>8</v>
      </c>
      <c r="T4" s="51"/>
      <c r="U4" s="50">
        <v>9</v>
      </c>
      <c r="V4" s="51"/>
      <c r="W4" s="50">
        <v>10</v>
      </c>
      <c r="X4" s="51"/>
      <c r="Y4" s="52" t="s">
        <v>71</v>
      </c>
      <c r="Z4" s="52" t="s">
        <v>4</v>
      </c>
      <c r="AA4" s="52" t="s">
        <v>4</v>
      </c>
      <c r="AB4" s="52" t="s">
        <v>4</v>
      </c>
      <c r="AC4" s="52" t="s">
        <v>72</v>
      </c>
    </row>
    <row r="5" spans="1:31" ht="18" x14ac:dyDescent="0.25">
      <c r="A5" s="33">
        <v>1</v>
      </c>
      <c r="B5" s="48" t="s">
        <v>12</v>
      </c>
      <c r="C5" s="33">
        <v>123</v>
      </c>
      <c r="D5" s="42" t="s">
        <v>56</v>
      </c>
      <c r="E5" s="6">
        <v>0</v>
      </c>
      <c r="F5" s="7" t="s">
        <v>8</v>
      </c>
      <c r="G5" s="41">
        <f>IF(G6&gt;3,"2")+IF(G6=3,"1")+IF(G6&lt;3,"0")</f>
        <v>2</v>
      </c>
      <c r="H5" s="28"/>
      <c r="I5" s="41">
        <f>IF(I6&gt;3,"2")+IF(I6=3,"1")+IF(I6&lt;3,"0")</f>
        <v>0</v>
      </c>
      <c r="J5" s="28"/>
      <c r="K5" s="41">
        <f>IF(K6&gt;3,"2")+IF(K6=3,"1")+IF(K6&lt;3,"0")</f>
        <v>1</v>
      </c>
      <c r="L5" s="28"/>
      <c r="M5" s="41">
        <f>IF(M6&gt;3,"2")+IF(M6=3,"1")+IF(M6&lt;3,"0")</f>
        <v>1</v>
      </c>
      <c r="N5" s="28"/>
      <c r="O5" s="41">
        <f>IF(O6&gt;3,"2")+IF(O6=3,"1")+IF(O6&lt;3,"0")</f>
        <v>0</v>
      </c>
      <c r="P5" s="28"/>
      <c r="Q5" s="41">
        <f>IF(Q6&gt;3,"2")+IF(Q6=3,"1")+IF(Q6&lt;3,"0")</f>
        <v>1</v>
      </c>
      <c r="R5" s="28"/>
      <c r="S5" s="41">
        <f>IF(S6&gt;3,"2")+IF(S6=3,"1")+IF(S6&lt;3,"0")</f>
        <v>2</v>
      </c>
      <c r="T5" s="28"/>
      <c r="U5" s="41">
        <f>IF(U6&gt;3,"2")+IF(U6=3,"1")+IF(U6&lt;3,"0")</f>
        <v>2</v>
      </c>
      <c r="V5" s="28"/>
      <c r="W5" s="27">
        <f>IF(W6&gt;3,"2")+IF(W6=3,"1")+IF(W6&lt;3,"0")</f>
        <v>0</v>
      </c>
      <c r="X5" s="28"/>
      <c r="Y5" s="29">
        <f>SUM(G5:X5)</f>
        <v>9</v>
      </c>
      <c r="Z5" s="31">
        <f>E6+G6+I6+K6+M6+O6+Q6+S6+U6+W6</f>
        <v>24</v>
      </c>
      <c r="AA5" s="31">
        <f>F6+H6+J6+L6+N6+P6+R6+T6+V6+X6</f>
        <v>23</v>
      </c>
      <c r="AB5" s="31">
        <f>Z5/AA5</f>
        <v>1.0434782608695652</v>
      </c>
      <c r="AC5" s="24">
        <v>6</v>
      </c>
      <c r="AD5" s="2"/>
    </row>
    <row r="6" spans="1:31" ht="12.75" customHeight="1" thickBot="1" x14ac:dyDescent="0.3">
      <c r="A6" s="34"/>
      <c r="B6" s="49"/>
      <c r="C6" s="34"/>
      <c r="D6" s="43"/>
      <c r="E6" s="8"/>
      <c r="F6" s="9"/>
      <c r="G6" s="10">
        <v>4</v>
      </c>
      <c r="H6" s="11">
        <v>1</v>
      </c>
      <c r="I6" s="12">
        <v>1</v>
      </c>
      <c r="J6" s="11">
        <v>4</v>
      </c>
      <c r="K6" s="12">
        <v>3</v>
      </c>
      <c r="L6" s="11">
        <v>3</v>
      </c>
      <c r="M6" s="12">
        <v>3</v>
      </c>
      <c r="N6" s="11">
        <v>3</v>
      </c>
      <c r="O6" s="12">
        <v>2</v>
      </c>
      <c r="P6" s="11">
        <v>4</v>
      </c>
      <c r="Q6" s="12">
        <v>3</v>
      </c>
      <c r="R6" s="11">
        <v>3</v>
      </c>
      <c r="S6" s="12">
        <v>4</v>
      </c>
      <c r="T6" s="11">
        <v>0</v>
      </c>
      <c r="U6" s="12">
        <v>4</v>
      </c>
      <c r="V6" s="11">
        <v>1</v>
      </c>
      <c r="W6" s="12">
        <v>0</v>
      </c>
      <c r="X6" s="11">
        <v>4</v>
      </c>
      <c r="Y6" s="30"/>
      <c r="Z6" s="32"/>
      <c r="AA6" s="32"/>
      <c r="AB6" s="32"/>
      <c r="AC6" s="25"/>
      <c r="AD6" s="2"/>
    </row>
    <row r="7" spans="1:31" ht="15.75" x14ac:dyDescent="0.25">
      <c r="A7" s="33">
        <v>2</v>
      </c>
      <c r="B7" s="46" t="s">
        <v>16</v>
      </c>
      <c r="C7" s="33"/>
      <c r="D7" s="37" t="s">
        <v>29</v>
      </c>
      <c r="E7" s="39">
        <f>IF(E8&gt;3,"2")+IF(E8=3,"1")+IF(E8&lt;3,"0")</f>
        <v>0</v>
      </c>
      <c r="F7" s="40"/>
      <c r="G7" s="13"/>
      <c r="H7" s="14"/>
      <c r="I7" s="27">
        <f>IF(I8&gt;3,"2")+IF(I8=3,"1")+IF(I8&lt;3,"0")</f>
        <v>0</v>
      </c>
      <c r="J7" s="28"/>
      <c r="K7" s="27">
        <f>IF(K8&gt;3,"2")+IF(K8=3,"1")+IF(K8&lt;3,"0")</f>
        <v>2</v>
      </c>
      <c r="L7" s="28"/>
      <c r="M7" s="27">
        <f>IF(M8&gt;3,"2")+IF(M8=3,"1")+IF(M8&lt;3,"0")</f>
        <v>2</v>
      </c>
      <c r="N7" s="28"/>
      <c r="O7" s="27">
        <f>IF(O8&gt;3,"2")+IF(O8=3,"1")+IF(O8&lt;3,"0")</f>
        <v>1</v>
      </c>
      <c r="P7" s="28"/>
      <c r="Q7" s="27">
        <f>IF(Q8&gt;3,"2")+IF(Q8=3,"1")+IF(Q8&lt;3,"0")</f>
        <v>1</v>
      </c>
      <c r="R7" s="28"/>
      <c r="S7" s="27">
        <f>IF(S8&gt;3,"2")+IF(S8=3,"1")+IF(S8&lt;3,"0")</f>
        <v>1</v>
      </c>
      <c r="T7" s="28"/>
      <c r="U7" s="27">
        <f>IF(U8&gt;3,"2")+IF(U8=3,"1")+IF(U8&lt;3,"0")</f>
        <v>2</v>
      </c>
      <c r="V7" s="28"/>
      <c r="W7" s="27">
        <f>IF(W8&gt;3,"2")+IF(W8=3,"1")+IF(W8&lt;3,"0")</f>
        <v>1</v>
      </c>
      <c r="X7" s="28"/>
      <c r="Y7" s="29">
        <f>SUM(E7:X7)</f>
        <v>10</v>
      </c>
      <c r="Z7" s="31">
        <f>E8+G8+I8+K8+M8+O8+Q8+S8+U8+W8</f>
        <v>26</v>
      </c>
      <c r="AA7" s="31">
        <f>F8+H8+J8+L8+N8+P8+R8+T8+V8+X8</f>
        <v>24</v>
      </c>
      <c r="AB7" s="31">
        <f>Z7/AA7</f>
        <v>1.0833333333333333</v>
      </c>
      <c r="AC7" s="24">
        <v>5</v>
      </c>
      <c r="AD7" s="2"/>
    </row>
    <row r="8" spans="1:31" x14ac:dyDescent="0.25">
      <c r="A8" s="34"/>
      <c r="B8" s="47"/>
      <c r="C8" s="34"/>
      <c r="D8" s="38"/>
      <c r="E8" s="12">
        <v>1</v>
      </c>
      <c r="F8" s="11">
        <v>4</v>
      </c>
      <c r="G8" s="15"/>
      <c r="H8" s="16"/>
      <c r="I8" s="12">
        <v>1</v>
      </c>
      <c r="J8" s="11">
        <v>4</v>
      </c>
      <c r="K8" s="12">
        <v>4</v>
      </c>
      <c r="L8" s="11">
        <v>1</v>
      </c>
      <c r="M8" s="12">
        <v>4</v>
      </c>
      <c r="N8" s="11">
        <v>1</v>
      </c>
      <c r="O8" s="12">
        <v>3</v>
      </c>
      <c r="P8" s="11">
        <v>3</v>
      </c>
      <c r="Q8" s="12">
        <v>3</v>
      </c>
      <c r="R8" s="11">
        <v>3</v>
      </c>
      <c r="S8" s="12">
        <v>3</v>
      </c>
      <c r="T8" s="11">
        <v>3</v>
      </c>
      <c r="U8" s="12">
        <v>4</v>
      </c>
      <c r="V8" s="11">
        <v>2</v>
      </c>
      <c r="W8" s="12">
        <v>3</v>
      </c>
      <c r="X8" s="11">
        <v>3</v>
      </c>
      <c r="Y8" s="30"/>
      <c r="Z8" s="32"/>
      <c r="AA8" s="32"/>
      <c r="AB8" s="32"/>
      <c r="AC8" s="25"/>
      <c r="AD8" s="2"/>
    </row>
    <row r="9" spans="1:31" ht="15.75" x14ac:dyDescent="0.25">
      <c r="A9" s="33">
        <v>3</v>
      </c>
      <c r="B9" s="46" t="s">
        <v>7</v>
      </c>
      <c r="C9" s="33"/>
      <c r="D9" s="70" t="s">
        <v>30</v>
      </c>
      <c r="E9" s="27">
        <f>IF(E10&gt;3,"2")+IF(E10=3,"1")+IF(E10&lt;3,"0")</f>
        <v>2</v>
      </c>
      <c r="F9" s="28"/>
      <c r="G9" s="27">
        <f>IF(G10&gt;3,"2")+IF(G10=3,"1")+IF(G10&lt;3,"0")</f>
        <v>2</v>
      </c>
      <c r="H9" s="28"/>
      <c r="I9" s="13"/>
      <c r="J9" s="14"/>
      <c r="K9" s="27">
        <f>IF(K10&gt;3,"2")+IF(K10=3,"1")+IF(K10&lt;3,"0")</f>
        <v>2</v>
      </c>
      <c r="L9" s="28"/>
      <c r="M9" s="27">
        <f>IF(M10&gt;3,"2")+IF(M10=3,"1")+IF(M10&lt;3,"0")</f>
        <v>2</v>
      </c>
      <c r="N9" s="28"/>
      <c r="O9" s="27">
        <f>IF(O10&gt;3,"2")+IF(O10=3,"1")+IF(O10&lt;3,"0")</f>
        <v>0</v>
      </c>
      <c r="P9" s="28"/>
      <c r="Q9" s="27">
        <f>IF(Q10&gt;3,"2")+IF(Q10=3,"1")+IF(Q10&lt;3,"0")</f>
        <v>2</v>
      </c>
      <c r="R9" s="28"/>
      <c r="S9" s="27">
        <f>IF(S10&gt;3,"2")+IF(S10=3,"1")+IF(S10&lt;3,"0")</f>
        <v>0</v>
      </c>
      <c r="T9" s="28"/>
      <c r="U9" s="27">
        <f>IF(U10&gt;3,"2")+IF(U10=3,"1")+IF(U10&lt;3,"0")</f>
        <v>1</v>
      </c>
      <c r="V9" s="28"/>
      <c r="W9" s="27">
        <f>IF(W10&gt;3,"2")+IF(W10=3,"1")+IF(W10&lt;3,"0")</f>
        <v>2</v>
      </c>
      <c r="X9" s="28"/>
      <c r="Y9" s="29">
        <f>SUM(E9:X9)</f>
        <v>13</v>
      </c>
      <c r="Z9" s="31">
        <f>E10+G10+I10+K10+M10+O10+Q10+S10+U10+W10</f>
        <v>30</v>
      </c>
      <c r="AA9" s="31">
        <f>F10+H10+J10+L10+N10+P10+R10+T10+V10+X10</f>
        <v>18</v>
      </c>
      <c r="AB9" s="31">
        <f>Z9/AA9</f>
        <v>1.6666666666666667</v>
      </c>
      <c r="AC9" s="64">
        <v>1</v>
      </c>
      <c r="AD9" s="2"/>
    </row>
    <row r="10" spans="1:31" x14ac:dyDescent="0.25">
      <c r="A10" s="34"/>
      <c r="B10" s="47"/>
      <c r="C10" s="34"/>
      <c r="D10" s="71"/>
      <c r="E10" s="12">
        <v>4</v>
      </c>
      <c r="F10" s="11">
        <v>1</v>
      </c>
      <c r="G10" s="12">
        <v>4</v>
      </c>
      <c r="H10" s="11">
        <v>1</v>
      </c>
      <c r="I10" s="15"/>
      <c r="J10" s="16"/>
      <c r="K10" s="12">
        <v>4</v>
      </c>
      <c r="L10" s="11">
        <v>2</v>
      </c>
      <c r="M10" s="12">
        <v>4</v>
      </c>
      <c r="N10" s="11">
        <v>2</v>
      </c>
      <c r="O10" s="12">
        <v>1</v>
      </c>
      <c r="P10" s="11">
        <v>4</v>
      </c>
      <c r="Q10" s="12">
        <v>4</v>
      </c>
      <c r="R10" s="11">
        <v>0</v>
      </c>
      <c r="S10" s="12">
        <v>2</v>
      </c>
      <c r="T10" s="11">
        <v>4</v>
      </c>
      <c r="U10" s="12">
        <v>3</v>
      </c>
      <c r="V10" s="11">
        <v>3</v>
      </c>
      <c r="W10" s="12">
        <v>4</v>
      </c>
      <c r="X10" s="11">
        <v>1</v>
      </c>
      <c r="Y10" s="30"/>
      <c r="Z10" s="32"/>
      <c r="AA10" s="32"/>
      <c r="AB10" s="32"/>
      <c r="AC10" s="65"/>
      <c r="AD10" s="2"/>
    </row>
    <row r="11" spans="1:31" ht="15.75" x14ac:dyDescent="0.25">
      <c r="A11" s="33">
        <v>4</v>
      </c>
      <c r="B11" s="46" t="s">
        <v>17</v>
      </c>
      <c r="C11" s="33"/>
      <c r="D11" s="74" t="s">
        <v>31</v>
      </c>
      <c r="E11" s="27">
        <f>IF(E12&gt;3,"2")+IF(E12=3,"1")+IF(E12&lt;3,"0")</f>
        <v>1</v>
      </c>
      <c r="F11" s="28"/>
      <c r="G11" s="27">
        <f>IF(G12&gt;3,"2")+IF(G12=3,"1")+IF(G12&lt;3,"0")</f>
        <v>0</v>
      </c>
      <c r="H11" s="28"/>
      <c r="I11" s="27">
        <f>IF(I12&gt;3,"2")+IF(I12=3,"1")+IF(I12&lt;3,"0")</f>
        <v>0</v>
      </c>
      <c r="J11" s="28"/>
      <c r="K11" s="13"/>
      <c r="L11" s="14"/>
      <c r="M11" s="27">
        <f>IF(M12&gt;3,"2")+IF(M12=3,"1")+IF(M12&lt;3,"0")</f>
        <v>2</v>
      </c>
      <c r="N11" s="28"/>
      <c r="O11" s="27">
        <f>IF(O12&gt;3,"2")+IF(O12=3,"1")+IF(O12&lt;3,"0")</f>
        <v>2</v>
      </c>
      <c r="P11" s="28"/>
      <c r="Q11" s="27">
        <f>IF(Q12&gt;3,"2")+IF(Q12=3,"1")+IF(Q12&lt;3,"0")</f>
        <v>2</v>
      </c>
      <c r="R11" s="28"/>
      <c r="S11" s="27">
        <f>IF(S12&gt;3,"2")+IF(S12=3,"1")+IF(S12&lt;3,"0")</f>
        <v>2</v>
      </c>
      <c r="T11" s="28"/>
      <c r="U11" s="27">
        <f>IF(U12&gt;3,"2")+IF(U12=3,"1")+IF(U12&lt;3,"0")</f>
        <v>1</v>
      </c>
      <c r="V11" s="28"/>
      <c r="W11" s="27">
        <f>IF(W12&gt;3,"2")+IF(W12=3,"1")+IF(W12&lt;3,"0")</f>
        <v>1</v>
      </c>
      <c r="X11" s="28"/>
      <c r="Y11" s="29">
        <f>SUM(E11:X11)</f>
        <v>11</v>
      </c>
      <c r="Z11" s="31">
        <f>E12+G12+I12+K12+M12+O12+Q12+S12+U12+W12</f>
        <v>28</v>
      </c>
      <c r="AA11" s="31">
        <f>F12+H12+J12+L12+N12+P12+R12+T12+V12+X12</f>
        <v>21</v>
      </c>
      <c r="AB11" s="31">
        <f>Z11/AA11</f>
        <v>1.3333333333333333</v>
      </c>
      <c r="AC11" s="68">
        <v>2</v>
      </c>
      <c r="AD11" s="2"/>
    </row>
    <row r="12" spans="1:31" x14ac:dyDescent="0.25">
      <c r="A12" s="34"/>
      <c r="B12" s="47"/>
      <c r="C12" s="34"/>
      <c r="D12" s="75"/>
      <c r="E12" s="12">
        <v>3</v>
      </c>
      <c r="F12" s="11">
        <v>3</v>
      </c>
      <c r="G12" s="12">
        <v>1</v>
      </c>
      <c r="H12" s="11">
        <v>4</v>
      </c>
      <c r="I12" s="12">
        <v>2</v>
      </c>
      <c r="J12" s="11">
        <v>4</v>
      </c>
      <c r="K12" s="15"/>
      <c r="L12" s="16"/>
      <c r="M12" s="12">
        <v>4</v>
      </c>
      <c r="N12" s="11">
        <v>2</v>
      </c>
      <c r="O12" s="12">
        <v>4</v>
      </c>
      <c r="P12" s="11">
        <v>0</v>
      </c>
      <c r="Q12" s="12">
        <v>4</v>
      </c>
      <c r="R12" s="11">
        <v>2</v>
      </c>
      <c r="S12" s="12">
        <v>4</v>
      </c>
      <c r="T12" s="11">
        <v>0</v>
      </c>
      <c r="U12" s="12">
        <v>3</v>
      </c>
      <c r="V12" s="11">
        <v>3</v>
      </c>
      <c r="W12" s="12">
        <v>3</v>
      </c>
      <c r="X12" s="11">
        <v>3</v>
      </c>
      <c r="Y12" s="30"/>
      <c r="Z12" s="32"/>
      <c r="AA12" s="32"/>
      <c r="AB12" s="32"/>
      <c r="AC12" s="69"/>
      <c r="AD12" s="2"/>
    </row>
    <row r="13" spans="1:31" ht="15.75" x14ac:dyDescent="0.25">
      <c r="A13" s="33">
        <v>5</v>
      </c>
      <c r="B13" s="46" t="s">
        <v>11</v>
      </c>
      <c r="C13" s="33"/>
      <c r="D13" s="37" t="s">
        <v>32</v>
      </c>
      <c r="E13" s="27">
        <f>IF(E14&gt;3,"2")+IF(E14=3,"1")+IF(E14&lt;3,"0")</f>
        <v>1</v>
      </c>
      <c r="F13" s="28"/>
      <c r="G13" s="27">
        <f>IF(G14&gt;3,"2")+IF(G14=3,"1")+IF(G14&lt;3,"0")</f>
        <v>0</v>
      </c>
      <c r="H13" s="28"/>
      <c r="I13" s="27">
        <f>IF(I14&gt;3,"2")+IF(I14=3,"1")+IF(I14&lt;3,"0")</f>
        <v>0</v>
      </c>
      <c r="J13" s="28"/>
      <c r="K13" s="27">
        <f>IF(K14&gt;3,"2")+IF(K14=3,"1")+IF(K14&lt;3,"0")</f>
        <v>0</v>
      </c>
      <c r="L13" s="28"/>
      <c r="M13" s="13"/>
      <c r="N13" s="14"/>
      <c r="O13" s="27">
        <f>IF(O14&gt;3,"2")+IF(O14=3,"1")+IF(O14&lt;2,"0")</f>
        <v>2</v>
      </c>
      <c r="P13" s="28"/>
      <c r="Q13" s="27">
        <f>IF(Q14&gt;3,"2")+IF(Q14=3,"1")+IF(Q14&lt;2,"0")</f>
        <v>1</v>
      </c>
      <c r="R13" s="28"/>
      <c r="S13" s="27">
        <f>IF(S14&gt;3,"2")+IF(S14=3,"1")+IF(S14&lt;2,"0")</f>
        <v>2</v>
      </c>
      <c r="T13" s="28"/>
      <c r="U13" s="27">
        <f>IF(U14&gt;3,"2")+IF(U14=3,"1")+IF(U14&lt;2,"0")</f>
        <v>1</v>
      </c>
      <c r="V13" s="28"/>
      <c r="W13" s="27">
        <f>IF(W14&gt;3,"2")+IF(W14=3,"1")+IF(W14&lt;2,"0")</f>
        <v>0</v>
      </c>
      <c r="X13" s="28"/>
      <c r="Y13" s="29">
        <f>SUM(E13:X13)</f>
        <v>7</v>
      </c>
      <c r="Z13" s="31">
        <f>E14+G14+I14+K14+M14+O14+Q14+S14+U14+W14</f>
        <v>22</v>
      </c>
      <c r="AA13" s="31">
        <f>F14+H14+J14+L14+N14+P14+R14+T14+V14+X14</f>
        <v>27</v>
      </c>
      <c r="AB13" s="31">
        <f>Z13/AA13</f>
        <v>0.81481481481481477</v>
      </c>
      <c r="AC13" s="24">
        <v>7</v>
      </c>
      <c r="AD13" s="2"/>
    </row>
    <row r="14" spans="1:31" x14ac:dyDescent="0.25">
      <c r="A14" s="34"/>
      <c r="B14" s="47"/>
      <c r="C14" s="34"/>
      <c r="D14" s="38"/>
      <c r="E14" s="12">
        <v>3</v>
      </c>
      <c r="F14" s="11">
        <v>3</v>
      </c>
      <c r="G14" s="12">
        <v>1</v>
      </c>
      <c r="H14" s="11">
        <v>4</v>
      </c>
      <c r="I14" s="12">
        <v>2</v>
      </c>
      <c r="J14" s="11">
        <v>4</v>
      </c>
      <c r="K14" s="12">
        <v>2</v>
      </c>
      <c r="L14" s="11">
        <v>4</v>
      </c>
      <c r="M14" s="15"/>
      <c r="N14" s="16"/>
      <c r="O14" s="12">
        <v>4</v>
      </c>
      <c r="P14" s="11">
        <v>2</v>
      </c>
      <c r="Q14" s="12">
        <v>3</v>
      </c>
      <c r="R14" s="11">
        <v>3</v>
      </c>
      <c r="S14" s="12">
        <v>4</v>
      </c>
      <c r="T14" s="11">
        <v>0</v>
      </c>
      <c r="U14" s="12">
        <v>3</v>
      </c>
      <c r="V14" s="11">
        <v>3</v>
      </c>
      <c r="W14" s="12">
        <v>0</v>
      </c>
      <c r="X14" s="11">
        <v>4</v>
      </c>
      <c r="Y14" s="30"/>
      <c r="Z14" s="32"/>
      <c r="AA14" s="32"/>
      <c r="AB14" s="32"/>
      <c r="AC14" s="25"/>
      <c r="AD14" s="2"/>
    </row>
    <row r="15" spans="1:31" ht="15.75" x14ac:dyDescent="0.25">
      <c r="A15" s="33">
        <v>6</v>
      </c>
      <c r="B15" s="46" t="s">
        <v>14</v>
      </c>
      <c r="C15" s="33"/>
      <c r="D15" s="37" t="s">
        <v>33</v>
      </c>
      <c r="E15" s="27">
        <f>IF(E16&gt;3,"2")+IF(E16=3,"1")+IF(E16&lt;3,"0")</f>
        <v>2</v>
      </c>
      <c r="F15" s="28"/>
      <c r="G15" s="27">
        <f>IF(G16&gt;3,"2")+IF(G16=3,"1")+IF(G16&lt;3,"0")</f>
        <v>1</v>
      </c>
      <c r="H15" s="28"/>
      <c r="I15" s="27">
        <f>IF(I16&gt;3,"2")+IF(I16=3,"1")+IF(I16&lt;3,"0")</f>
        <v>2</v>
      </c>
      <c r="J15" s="28"/>
      <c r="K15" s="27">
        <f>IF(K16&gt;3,"2")+IF(K16=3,"1")+IF(K16&lt;3,"0")</f>
        <v>0</v>
      </c>
      <c r="L15" s="28"/>
      <c r="M15" s="27">
        <f>IF(M16&gt;3,"2")+IF(M16=3,"1")+IF(M16&lt;3,"0")</f>
        <v>0</v>
      </c>
      <c r="N15" s="28"/>
      <c r="O15" s="13"/>
      <c r="P15" s="14"/>
      <c r="Q15" s="27">
        <f>IF(Q16&gt;3,"2")+IF(Q16=3,"1")+IF(Q16&lt;3,"0")</f>
        <v>1</v>
      </c>
      <c r="R15" s="28"/>
      <c r="S15" s="27">
        <f>IF(S16&gt;3,"2")+IF(S16=3,"1")+IF(S16&lt;3,"0")</f>
        <v>2</v>
      </c>
      <c r="T15" s="28"/>
      <c r="U15" s="27">
        <f>IF(U16&gt;3,"2")+IF(U16=3,"1")+IF(U16&lt;3,"0")</f>
        <v>2</v>
      </c>
      <c r="V15" s="28"/>
      <c r="W15" s="27">
        <f>IF(W16&gt;3,"2")+IF(W16=3,"1")+IF(W16&lt;3,"0")</f>
        <v>1</v>
      </c>
      <c r="X15" s="28"/>
      <c r="Y15" s="29">
        <f>SUM(E15:X15)</f>
        <v>11</v>
      </c>
      <c r="Z15" s="31">
        <f>E16+G16+I16+K16+M16+O16+Q16+S16+U16+W16</f>
        <v>27</v>
      </c>
      <c r="AA15" s="31">
        <f>F16+H16+J16+L16+N16+P16+R16+T16+V16+X16</f>
        <v>23</v>
      </c>
      <c r="AB15" s="31">
        <f>Z15/AA15</f>
        <v>1.173913043478261</v>
      </c>
      <c r="AC15" s="24">
        <v>4</v>
      </c>
      <c r="AD15" s="2"/>
    </row>
    <row r="16" spans="1:31" x14ac:dyDescent="0.25">
      <c r="A16" s="34"/>
      <c r="B16" s="47"/>
      <c r="C16" s="34"/>
      <c r="D16" s="38"/>
      <c r="E16" s="12">
        <v>4</v>
      </c>
      <c r="F16" s="11">
        <v>2</v>
      </c>
      <c r="G16" s="12">
        <v>3</v>
      </c>
      <c r="H16" s="11">
        <v>3</v>
      </c>
      <c r="I16" s="12">
        <v>4</v>
      </c>
      <c r="J16" s="11">
        <v>1</v>
      </c>
      <c r="K16" s="12">
        <v>0</v>
      </c>
      <c r="L16" s="11">
        <v>4</v>
      </c>
      <c r="M16" s="12">
        <v>2</v>
      </c>
      <c r="N16" s="11">
        <v>4</v>
      </c>
      <c r="O16" s="15"/>
      <c r="P16" s="16"/>
      <c r="Q16" s="12">
        <v>3</v>
      </c>
      <c r="R16" s="11">
        <v>3</v>
      </c>
      <c r="S16" s="12">
        <v>4</v>
      </c>
      <c r="T16" s="11">
        <v>2</v>
      </c>
      <c r="U16" s="12">
        <v>4</v>
      </c>
      <c r="V16" s="11">
        <v>1</v>
      </c>
      <c r="W16" s="12">
        <v>3</v>
      </c>
      <c r="X16" s="11">
        <v>3</v>
      </c>
      <c r="Y16" s="30"/>
      <c r="Z16" s="32"/>
      <c r="AA16" s="32"/>
      <c r="AB16" s="32"/>
      <c r="AC16" s="25"/>
      <c r="AD16" s="2"/>
    </row>
    <row r="17" spans="1:30" ht="15.75" x14ac:dyDescent="0.25">
      <c r="A17" s="33">
        <v>7</v>
      </c>
      <c r="B17" s="46" t="s">
        <v>18</v>
      </c>
      <c r="C17" s="33"/>
      <c r="D17" s="37" t="s">
        <v>57</v>
      </c>
      <c r="E17" s="27">
        <f>IF(E18&gt;3,"2")+IF(E18=3,"1")+IF(E18&lt;3,"0")</f>
        <v>1</v>
      </c>
      <c r="F17" s="28"/>
      <c r="G17" s="27">
        <f>IF(G18&gt;3,"2")+IF(G18=3,"1")+IF(G18&lt;3,"0")</f>
        <v>1</v>
      </c>
      <c r="H17" s="28"/>
      <c r="I17" s="27">
        <f>IF(I18&gt;3,"2")+IF(I18=3,"1")+IF(I18&lt;3,"0")</f>
        <v>0</v>
      </c>
      <c r="J17" s="28"/>
      <c r="K17" s="27">
        <f>IF(K18&gt;3,"2")+IF(K18=3,"1")+IF(K18&lt;3,"0")</f>
        <v>0</v>
      </c>
      <c r="L17" s="28"/>
      <c r="M17" s="27">
        <f>IF(M18&gt;3,"2")+IF(M18=3,"1")+IF(M18&lt;3,"0")</f>
        <v>1</v>
      </c>
      <c r="N17" s="28"/>
      <c r="O17" s="27">
        <f>IF(O18&gt;3,"2")+IF(O18=3,"1")+IF(O18&lt;3,"0")</f>
        <v>1</v>
      </c>
      <c r="P17" s="28"/>
      <c r="Q17" s="13"/>
      <c r="R17" s="14"/>
      <c r="S17" s="27">
        <f>IF(S18&gt;3,"2")+IF(S18=3,"1")+IF(S18&lt;3,"0")</f>
        <v>1</v>
      </c>
      <c r="T17" s="28"/>
      <c r="U17" s="27">
        <f>IF(U18&gt;3,"2")+IF(U18=3,"1")+IF(U18&lt;3,"0")</f>
        <v>0</v>
      </c>
      <c r="V17" s="28"/>
      <c r="W17" s="27">
        <f>IF(W18&gt;3,"2")+IF(W18=3,"1")+IF(W18&lt;3,"0")</f>
        <v>1</v>
      </c>
      <c r="X17" s="28"/>
      <c r="Y17" s="29">
        <f>SUM(E17:X17)</f>
        <v>6</v>
      </c>
      <c r="Z17" s="31">
        <f>E18+G18+I18+K18+M18+O18+Q18+S18+U18+W18</f>
        <v>22</v>
      </c>
      <c r="AA17" s="31">
        <f>F18+H18+J18+L18+N18+P18+R18+T18+V18+X18</f>
        <v>30</v>
      </c>
      <c r="AB17" s="31">
        <f>Z17/AA17</f>
        <v>0.73333333333333328</v>
      </c>
      <c r="AC17" s="24">
        <v>9</v>
      </c>
      <c r="AD17" s="2"/>
    </row>
    <row r="18" spans="1:30" x14ac:dyDescent="0.25">
      <c r="A18" s="34"/>
      <c r="B18" s="47"/>
      <c r="C18" s="34"/>
      <c r="D18" s="38"/>
      <c r="E18" s="12">
        <v>3</v>
      </c>
      <c r="F18" s="11">
        <v>3</v>
      </c>
      <c r="G18" s="12">
        <v>3</v>
      </c>
      <c r="H18" s="11">
        <v>3</v>
      </c>
      <c r="I18" s="12">
        <v>0</v>
      </c>
      <c r="J18" s="11">
        <v>4</v>
      </c>
      <c r="K18" s="12">
        <v>2</v>
      </c>
      <c r="L18" s="11">
        <v>4</v>
      </c>
      <c r="M18" s="12">
        <v>3</v>
      </c>
      <c r="N18" s="11">
        <v>3</v>
      </c>
      <c r="O18" s="12">
        <v>3</v>
      </c>
      <c r="P18" s="11">
        <v>3</v>
      </c>
      <c r="Q18" s="15"/>
      <c r="R18" s="16"/>
      <c r="S18" s="12">
        <v>3</v>
      </c>
      <c r="T18" s="11">
        <v>3</v>
      </c>
      <c r="U18" s="12">
        <v>2</v>
      </c>
      <c r="V18" s="11">
        <v>4</v>
      </c>
      <c r="W18" s="12">
        <v>3</v>
      </c>
      <c r="X18" s="11">
        <v>3</v>
      </c>
      <c r="Y18" s="30"/>
      <c r="Z18" s="32"/>
      <c r="AA18" s="32"/>
      <c r="AB18" s="32"/>
      <c r="AC18" s="25"/>
      <c r="AD18" s="2"/>
    </row>
    <row r="19" spans="1:30" ht="15.75" x14ac:dyDescent="0.25">
      <c r="A19" s="33">
        <v>8</v>
      </c>
      <c r="B19" s="46" t="s">
        <v>10</v>
      </c>
      <c r="C19" s="33"/>
      <c r="D19" s="37" t="s">
        <v>34</v>
      </c>
      <c r="E19" s="27">
        <f>IF(E20&gt;3,"2")+IF(E20=3,"1")+IF(E20&lt;3,"0")</f>
        <v>0</v>
      </c>
      <c r="F19" s="28"/>
      <c r="G19" s="27">
        <f>IF(G20&gt;3,"2")+IF(G20=3,"1")+IF(G20&lt;3,"0")</f>
        <v>1</v>
      </c>
      <c r="H19" s="28"/>
      <c r="I19" s="27">
        <f>IF(I20&gt;3,"2")+IF(I20=3,"1")+IF(I20&lt;3,"0")</f>
        <v>2</v>
      </c>
      <c r="J19" s="28"/>
      <c r="K19" s="27">
        <f>IF(K20&gt;3,"2")+IF(K20=3,"1")+IF(K20&lt;3,"0")</f>
        <v>0</v>
      </c>
      <c r="L19" s="28"/>
      <c r="M19" s="27">
        <f>IF(M20&gt;3,"2")+IF(M20=3,"1")+IF(M20&lt;3,"0")</f>
        <v>0</v>
      </c>
      <c r="N19" s="28"/>
      <c r="O19" s="27">
        <f>IF(O20&gt;3,"2")+IF(O20=3,"1")+IF(O20&lt;3,"0")</f>
        <v>0</v>
      </c>
      <c r="P19" s="28"/>
      <c r="Q19" s="27">
        <f>IF(Q20&gt;3,"2")+IF(Q20=3,"1")+IF(Q20&lt;3,"0")</f>
        <v>1</v>
      </c>
      <c r="R19" s="28"/>
      <c r="S19" s="13"/>
      <c r="T19" s="14"/>
      <c r="U19" s="27">
        <f>IF(U20&gt;3,"2")+IF(U20=3,"1")+IF(U20&lt;3,"0")</f>
        <v>0</v>
      </c>
      <c r="V19" s="28"/>
      <c r="W19" s="27">
        <f>IF(W20&gt;3,"2")+IF(W20=3,"1")+IF(W20&lt;3,"0")</f>
        <v>1</v>
      </c>
      <c r="X19" s="28"/>
      <c r="Y19" s="29">
        <f>SUM(E19:X19)</f>
        <v>5</v>
      </c>
      <c r="Z19" s="31">
        <f>E20+G20+I20+K20+M20+O20+Q20+S20+U20+W20</f>
        <v>17</v>
      </c>
      <c r="AA19" s="31">
        <f>F20+H20+J20+L20+N20+P20+R20+T20+V20+X20</f>
        <v>31</v>
      </c>
      <c r="AB19" s="31">
        <f>Z19/AA19</f>
        <v>0.54838709677419351</v>
      </c>
      <c r="AC19" s="24">
        <v>10</v>
      </c>
      <c r="AD19" s="2"/>
    </row>
    <row r="20" spans="1:30" x14ac:dyDescent="0.25">
      <c r="A20" s="34"/>
      <c r="B20" s="47"/>
      <c r="C20" s="34"/>
      <c r="D20" s="38"/>
      <c r="E20" s="12">
        <v>0</v>
      </c>
      <c r="F20" s="11">
        <v>4</v>
      </c>
      <c r="G20" s="12">
        <v>3</v>
      </c>
      <c r="H20" s="11">
        <v>3</v>
      </c>
      <c r="I20" s="12">
        <v>4</v>
      </c>
      <c r="J20" s="11">
        <v>2</v>
      </c>
      <c r="K20" s="12">
        <v>0</v>
      </c>
      <c r="L20" s="11">
        <v>4</v>
      </c>
      <c r="M20" s="12">
        <v>0</v>
      </c>
      <c r="N20" s="11">
        <v>4</v>
      </c>
      <c r="O20" s="12">
        <v>2</v>
      </c>
      <c r="P20" s="11">
        <v>4</v>
      </c>
      <c r="Q20" s="12">
        <v>3</v>
      </c>
      <c r="R20" s="11">
        <v>3</v>
      </c>
      <c r="S20" s="15"/>
      <c r="T20" s="16"/>
      <c r="U20" s="12">
        <v>2</v>
      </c>
      <c r="V20" s="11">
        <v>4</v>
      </c>
      <c r="W20" s="12">
        <v>3</v>
      </c>
      <c r="X20" s="11">
        <v>3</v>
      </c>
      <c r="Y20" s="30"/>
      <c r="Z20" s="32"/>
      <c r="AA20" s="32"/>
      <c r="AB20" s="32"/>
      <c r="AC20" s="25"/>
      <c r="AD20" s="2"/>
    </row>
    <row r="21" spans="1:30" ht="15.75" x14ac:dyDescent="0.25">
      <c r="A21" s="33">
        <v>9</v>
      </c>
      <c r="B21" s="46" t="s">
        <v>9</v>
      </c>
      <c r="C21" s="33"/>
      <c r="D21" s="37" t="s">
        <v>35</v>
      </c>
      <c r="E21" s="27">
        <f>IF(E22&gt;3,"2")+IF(E22=3,"1")+IF(E22&lt;3,"0")</f>
        <v>0</v>
      </c>
      <c r="F21" s="28"/>
      <c r="G21" s="27">
        <f>IF(G22&gt;3,"2")+IF(G22=3,"1")+IF(G22&lt;3,"0")</f>
        <v>0</v>
      </c>
      <c r="H21" s="28"/>
      <c r="I21" s="27">
        <f>IF(I22&gt;3,"2")+IF(I22=3,"1")+IF(I22&lt;3,"0")</f>
        <v>1</v>
      </c>
      <c r="J21" s="28"/>
      <c r="K21" s="27">
        <f>IF(K22&gt;3,"2")+IF(K22=3,"1")+IF(K22&lt;3,"0")</f>
        <v>1</v>
      </c>
      <c r="L21" s="28"/>
      <c r="M21" s="27">
        <f>IF(M22&gt;3,"2")+IF(M22=3,"1")+IF(M22&lt;3,"0")</f>
        <v>1</v>
      </c>
      <c r="N21" s="28"/>
      <c r="O21" s="27">
        <f>IF(O22&gt;3,"2")+IF(O22=3,"1")+IF(O22&lt;3,"0")</f>
        <v>0</v>
      </c>
      <c r="P21" s="28"/>
      <c r="Q21" s="27">
        <f>IF(Q22&gt;3,"2")+IF(Q22=3,"1")+IF(Q22&lt;3,"0")</f>
        <v>2</v>
      </c>
      <c r="R21" s="28"/>
      <c r="S21" s="27">
        <f>IF(S22&gt;3,"2")+IF(S22=3,"1")+IF(S22&lt;3,"0")</f>
        <v>2</v>
      </c>
      <c r="T21" s="28"/>
      <c r="U21" s="13"/>
      <c r="V21" s="14"/>
      <c r="W21" s="27">
        <f>IF(W22&gt;3,"2")+IF(W22=3,"1")+IF(W22&lt;3,"0")</f>
        <v>0</v>
      </c>
      <c r="X21" s="28"/>
      <c r="Y21" s="29">
        <f>SUM(E21:X21)</f>
        <v>7</v>
      </c>
      <c r="Z21" s="31">
        <f>E22+G22+I22+K22+M22+O22+Q22+S22+U22+W22</f>
        <v>23</v>
      </c>
      <c r="AA21" s="31">
        <f>F22+H22+J22+L22+N22+P22+R22+T22+V22+X22</f>
        <v>29</v>
      </c>
      <c r="AB21" s="31">
        <f>Z21/AA21</f>
        <v>0.7931034482758621</v>
      </c>
      <c r="AC21" s="24">
        <v>8</v>
      </c>
      <c r="AD21" s="2"/>
    </row>
    <row r="22" spans="1:30" x14ac:dyDescent="0.25">
      <c r="A22" s="34"/>
      <c r="B22" s="47"/>
      <c r="C22" s="34"/>
      <c r="D22" s="38"/>
      <c r="E22" s="12">
        <v>1</v>
      </c>
      <c r="F22" s="11">
        <v>4</v>
      </c>
      <c r="G22" s="12">
        <v>2</v>
      </c>
      <c r="H22" s="11">
        <v>4</v>
      </c>
      <c r="I22" s="12">
        <v>3</v>
      </c>
      <c r="J22" s="11">
        <v>3</v>
      </c>
      <c r="K22" s="12">
        <v>3</v>
      </c>
      <c r="L22" s="11">
        <v>3</v>
      </c>
      <c r="M22" s="12">
        <v>3</v>
      </c>
      <c r="N22" s="11">
        <v>3</v>
      </c>
      <c r="O22" s="12">
        <v>1</v>
      </c>
      <c r="P22" s="11">
        <v>4</v>
      </c>
      <c r="Q22" s="12">
        <v>4</v>
      </c>
      <c r="R22" s="11">
        <v>2</v>
      </c>
      <c r="S22" s="12">
        <v>4</v>
      </c>
      <c r="T22" s="11">
        <v>2</v>
      </c>
      <c r="U22" s="15"/>
      <c r="V22" s="16"/>
      <c r="W22" s="12">
        <v>2</v>
      </c>
      <c r="X22" s="11">
        <v>4</v>
      </c>
      <c r="Y22" s="30"/>
      <c r="Z22" s="32"/>
      <c r="AA22" s="32"/>
      <c r="AB22" s="32"/>
      <c r="AC22" s="25"/>
      <c r="AD22" s="2"/>
    </row>
    <row r="23" spans="1:30" ht="15.75" x14ac:dyDescent="0.25">
      <c r="A23" s="33">
        <v>10</v>
      </c>
      <c r="B23" s="46" t="s">
        <v>13</v>
      </c>
      <c r="C23" s="33"/>
      <c r="D23" s="72" t="s">
        <v>36</v>
      </c>
      <c r="E23" s="27">
        <f>IF(E24&gt;3,"2")+IF(E24=3,"1")+IF(E24&lt;3,"0")</f>
        <v>2</v>
      </c>
      <c r="F23" s="28"/>
      <c r="G23" s="27">
        <f>IF(G24&gt;3,"2")+IF(G24=3,"1")+IF(G24&lt;3,"0")</f>
        <v>1</v>
      </c>
      <c r="H23" s="28"/>
      <c r="I23" s="27">
        <f>IF(I24&gt;3,"2")+IF(I24=3,"1")+IF(I24&lt;3,"0")</f>
        <v>0</v>
      </c>
      <c r="J23" s="28"/>
      <c r="K23" s="27">
        <f>IF(K24&gt;3,"2")+IF(K24=3,"1")+IF(K24&lt;3,"0")</f>
        <v>1</v>
      </c>
      <c r="L23" s="28"/>
      <c r="M23" s="27">
        <f>IF(M24&gt;3,"2")+IF(M24=3,"1")+IF(M24&lt;3,"0")</f>
        <v>2</v>
      </c>
      <c r="N23" s="28"/>
      <c r="O23" s="27">
        <f>IF(O24&gt;3,"2")+IF(O24=3,"1")+IF(O24&lt;3,"0")</f>
        <v>1</v>
      </c>
      <c r="P23" s="28"/>
      <c r="Q23" s="27">
        <f>IF(Q24&gt;3,"2")+IF(Q24=3,"1")+IF(Q24&lt;3,"0")</f>
        <v>1</v>
      </c>
      <c r="R23" s="28"/>
      <c r="S23" s="27">
        <f>IF(S24&gt;3,"2")+IF(S24=3,"1")+IF(S24&lt;3,"0")</f>
        <v>1</v>
      </c>
      <c r="T23" s="28"/>
      <c r="U23" s="27">
        <f>IF(U24&gt;3,"2")+IF(U24=3,"1")+IF(U24&lt;3,"0")</f>
        <v>2</v>
      </c>
      <c r="V23" s="28"/>
      <c r="W23" s="13"/>
      <c r="X23" s="14"/>
      <c r="Y23" s="29">
        <f>SUM(E23:X23)</f>
        <v>11</v>
      </c>
      <c r="Z23" s="31">
        <f>E24+G24+I24+K24+M24+O24+Q24+S24+U24+W24</f>
        <v>28</v>
      </c>
      <c r="AA23" s="31">
        <f>F24+H24+J24+L24+N24+P24+R24+T24+V24+X24</f>
        <v>21</v>
      </c>
      <c r="AB23" s="31">
        <f>Z23/AA23</f>
        <v>1.3333333333333333</v>
      </c>
      <c r="AC23" s="66">
        <v>3</v>
      </c>
      <c r="AD23" s="2"/>
    </row>
    <row r="24" spans="1:30" x14ac:dyDescent="0.25">
      <c r="A24" s="34"/>
      <c r="B24" s="47"/>
      <c r="C24" s="34"/>
      <c r="D24" s="73"/>
      <c r="E24" s="12">
        <v>4</v>
      </c>
      <c r="F24" s="11">
        <v>0</v>
      </c>
      <c r="G24" s="12">
        <v>3</v>
      </c>
      <c r="H24" s="11">
        <v>3</v>
      </c>
      <c r="I24" s="12">
        <v>1</v>
      </c>
      <c r="J24" s="11">
        <v>4</v>
      </c>
      <c r="K24" s="12">
        <v>3</v>
      </c>
      <c r="L24" s="11">
        <v>3</v>
      </c>
      <c r="M24" s="12">
        <v>4</v>
      </c>
      <c r="N24" s="11">
        <v>0</v>
      </c>
      <c r="O24" s="12">
        <v>3</v>
      </c>
      <c r="P24" s="11">
        <v>3</v>
      </c>
      <c r="Q24" s="12">
        <v>3</v>
      </c>
      <c r="R24" s="11">
        <v>3</v>
      </c>
      <c r="S24" s="12">
        <v>3</v>
      </c>
      <c r="T24" s="11">
        <v>3</v>
      </c>
      <c r="U24" s="12">
        <v>4</v>
      </c>
      <c r="V24" s="11">
        <v>2</v>
      </c>
      <c r="W24" s="15"/>
      <c r="X24" s="16"/>
      <c r="Y24" s="30"/>
      <c r="Z24" s="32"/>
      <c r="AA24" s="32"/>
      <c r="AB24" s="32"/>
      <c r="AC24" s="67"/>
      <c r="AD24" s="2"/>
    </row>
    <row r="28" spans="1:30" x14ac:dyDescent="0.25">
      <c r="D28" s="17" t="s">
        <v>15</v>
      </c>
      <c r="J28" s="26" t="s">
        <v>70</v>
      </c>
      <c r="K28" s="26"/>
      <c r="L28" s="26"/>
      <c r="M28" s="26"/>
      <c r="N28" s="26"/>
      <c r="O28" s="26"/>
    </row>
  </sheetData>
  <mergeCells count="194">
    <mergeCell ref="A2:AC2"/>
    <mergeCell ref="M4:N4"/>
    <mergeCell ref="O4:P4"/>
    <mergeCell ref="Q4:R4"/>
    <mergeCell ref="S4:T4"/>
    <mergeCell ref="U4:V4"/>
    <mergeCell ref="W4:X4"/>
    <mergeCell ref="K4:L4"/>
    <mergeCell ref="I4:J4"/>
    <mergeCell ref="G4:H4"/>
    <mergeCell ref="E4:F4"/>
    <mergeCell ref="A5:A6"/>
    <mergeCell ref="B5:B6"/>
    <mergeCell ref="C5:C6"/>
    <mergeCell ref="D5:D6"/>
    <mergeCell ref="G5:H5"/>
    <mergeCell ref="AC5:AC6"/>
    <mergeCell ref="A7:A8"/>
    <mergeCell ref="B7:B8"/>
    <mergeCell ref="C7:C8"/>
    <mergeCell ref="D7:D8"/>
    <mergeCell ref="E7:F7"/>
    <mergeCell ref="I7:J7"/>
    <mergeCell ref="K7:L7"/>
    <mergeCell ref="M7:N7"/>
    <mergeCell ref="O7:P7"/>
    <mergeCell ref="U5:V5"/>
    <mergeCell ref="W5:X5"/>
    <mergeCell ref="Y5:Y6"/>
    <mergeCell ref="Z5:Z6"/>
    <mergeCell ref="AA5:AA6"/>
    <mergeCell ref="AB5:AB6"/>
    <mergeCell ref="I5:J5"/>
    <mergeCell ref="K5:L5"/>
    <mergeCell ref="M5:N5"/>
    <mergeCell ref="O5:P5"/>
    <mergeCell ref="Q5:R5"/>
    <mergeCell ref="S5:T5"/>
    <mergeCell ref="AA7:AA8"/>
    <mergeCell ref="AB7:AB8"/>
    <mergeCell ref="AC7:AC8"/>
    <mergeCell ref="A9:A10"/>
    <mergeCell ref="B9:B10"/>
    <mergeCell ref="C9:C10"/>
    <mergeCell ref="D9:D10"/>
    <mergeCell ref="E9:F9"/>
    <mergeCell ref="G9:H9"/>
    <mergeCell ref="K9:L9"/>
    <mergeCell ref="Q7:R7"/>
    <mergeCell ref="S7:T7"/>
    <mergeCell ref="U7:V7"/>
    <mergeCell ref="W7:X7"/>
    <mergeCell ref="Y7:Y8"/>
    <mergeCell ref="Z7:Z8"/>
    <mergeCell ref="Y9:Y10"/>
    <mergeCell ref="Z9:Z10"/>
    <mergeCell ref="AA9:AA10"/>
    <mergeCell ref="AB9:AB10"/>
    <mergeCell ref="AC9:AC10"/>
    <mergeCell ref="A11:A12"/>
    <mergeCell ref="B11:B12"/>
    <mergeCell ref="C11:C12"/>
    <mergeCell ref="D11:D12"/>
    <mergeCell ref="E11:F11"/>
    <mergeCell ref="M9:N9"/>
    <mergeCell ref="O9:P9"/>
    <mergeCell ref="Q9:R9"/>
    <mergeCell ref="S9:T9"/>
    <mergeCell ref="U9:V9"/>
    <mergeCell ref="W9:X9"/>
    <mergeCell ref="AC11:AC12"/>
    <mergeCell ref="A13:A14"/>
    <mergeCell ref="B13:B14"/>
    <mergeCell ref="C13:C14"/>
    <mergeCell ref="D13:D14"/>
    <mergeCell ref="E13:F13"/>
    <mergeCell ref="G13:H13"/>
    <mergeCell ref="I13:J13"/>
    <mergeCell ref="K13:L13"/>
    <mergeCell ref="O13:P13"/>
    <mergeCell ref="U11:V11"/>
    <mergeCell ref="W11:X11"/>
    <mergeCell ref="Y11:Y12"/>
    <mergeCell ref="Z11:Z12"/>
    <mergeCell ref="AA11:AA12"/>
    <mergeCell ref="AB11:AB12"/>
    <mergeCell ref="G11:H11"/>
    <mergeCell ref="I11:J11"/>
    <mergeCell ref="M11:N11"/>
    <mergeCell ref="O11:P11"/>
    <mergeCell ref="Q11:R11"/>
    <mergeCell ref="S11:T11"/>
    <mergeCell ref="AA13:AA14"/>
    <mergeCell ref="AB13:AB14"/>
    <mergeCell ref="AC13:AC14"/>
    <mergeCell ref="A15:A16"/>
    <mergeCell ref="B15:B16"/>
    <mergeCell ref="C15:C16"/>
    <mergeCell ref="D15:D16"/>
    <mergeCell ref="E15:F15"/>
    <mergeCell ref="G15:H15"/>
    <mergeCell ref="I15:J15"/>
    <mergeCell ref="Q13:R13"/>
    <mergeCell ref="S13:T13"/>
    <mergeCell ref="U13:V13"/>
    <mergeCell ref="W13:X13"/>
    <mergeCell ref="Y13:Y14"/>
    <mergeCell ref="Z13:Z14"/>
    <mergeCell ref="Y15:Y16"/>
    <mergeCell ref="Z15:Z16"/>
    <mergeCell ref="AA15:AA16"/>
    <mergeCell ref="AB15:AB16"/>
    <mergeCell ref="AC15:AC16"/>
    <mergeCell ref="A17:A18"/>
    <mergeCell ref="B17:B18"/>
    <mergeCell ref="C17:C18"/>
    <mergeCell ref="D17:D18"/>
    <mergeCell ref="E17:F17"/>
    <mergeCell ref="K15:L15"/>
    <mergeCell ref="M15:N15"/>
    <mergeCell ref="Q15:R15"/>
    <mergeCell ref="S15:T15"/>
    <mergeCell ref="U15:V15"/>
    <mergeCell ref="W15:X15"/>
    <mergeCell ref="AC17:AC18"/>
    <mergeCell ref="A19:A20"/>
    <mergeCell ref="B19:B20"/>
    <mergeCell ref="C19:C20"/>
    <mergeCell ref="D19:D20"/>
    <mergeCell ref="E19:F19"/>
    <mergeCell ref="G19:H19"/>
    <mergeCell ref="I19:J19"/>
    <mergeCell ref="K19:L19"/>
    <mergeCell ref="M19:N19"/>
    <mergeCell ref="U17:V17"/>
    <mergeCell ref="W17:X17"/>
    <mergeCell ref="Y17:Y18"/>
    <mergeCell ref="Z17:Z18"/>
    <mergeCell ref="AA17:AA18"/>
    <mergeCell ref="AB17:AB18"/>
    <mergeCell ref="G17:H17"/>
    <mergeCell ref="I17:J17"/>
    <mergeCell ref="K17:L17"/>
    <mergeCell ref="M17:N17"/>
    <mergeCell ref="O17:P17"/>
    <mergeCell ref="S17:T17"/>
    <mergeCell ref="AB19:AB20"/>
    <mergeCell ref="AC19:AC20"/>
    <mergeCell ref="A21:A22"/>
    <mergeCell ref="B21:B22"/>
    <mergeCell ref="C21:C22"/>
    <mergeCell ref="D21:D22"/>
    <mergeCell ref="E21:F21"/>
    <mergeCell ref="G21:H21"/>
    <mergeCell ref="I21:J21"/>
    <mergeCell ref="O19:P19"/>
    <mergeCell ref="Q19:R19"/>
    <mergeCell ref="U19:V19"/>
    <mergeCell ref="W19:X19"/>
    <mergeCell ref="Y19:Y20"/>
    <mergeCell ref="Z19:Z20"/>
    <mergeCell ref="D23:D24"/>
    <mergeCell ref="E23:F23"/>
    <mergeCell ref="K21:L21"/>
    <mergeCell ref="M21:N21"/>
    <mergeCell ref="O21:P21"/>
    <mergeCell ref="Q21:R21"/>
    <mergeCell ref="S21:T21"/>
    <mergeCell ref="W21:X21"/>
    <mergeCell ref="AA19:AA20"/>
    <mergeCell ref="AC23:AC24"/>
    <mergeCell ref="J28:O28"/>
    <mergeCell ref="A1:AC1"/>
    <mergeCell ref="A3:I3"/>
    <mergeCell ref="S23:T23"/>
    <mergeCell ref="U23:V23"/>
    <mergeCell ref="Y23:Y24"/>
    <mergeCell ref="Z23:Z24"/>
    <mergeCell ref="AA23:AA24"/>
    <mergeCell ref="AB23:AB24"/>
    <mergeCell ref="G23:H23"/>
    <mergeCell ref="I23:J23"/>
    <mergeCell ref="K23:L23"/>
    <mergeCell ref="M23:N23"/>
    <mergeCell ref="O23:P23"/>
    <mergeCell ref="Q23:R23"/>
    <mergeCell ref="Y21:Y22"/>
    <mergeCell ref="Z21:Z22"/>
    <mergeCell ref="AA21:AA22"/>
    <mergeCell ref="AB21:AB22"/>
    <mergeCell ref="AC21:AC22"/>
    <mergeCell ref="A23:A24"/>
    <mergeCell ref="B23:B24"/>
    <mergeCell ref="C23:C24"/>
  </mergeCells>
  <conditionalFormatting sqref="E17:P17 U19:X19 W21:X21 E23:V23 S17:X17 Q15:X15 O13:X13 E7:F7 K9:X9 M11:X11 E13:L13 E21:T21 E19:R19 E11:J11 E15:N15 E9:H9 G5:X5 I7:X7">
    <cfRule type="cellIs" dxfId="974" priority="1" stopIfTrue="1" operator="equal">
      <formula>2</formula>
    </cfRule>
    <cfRule type="cellIs" dxfId="973" priority="2" stopIfTrue="1" operator="equal">
      <formula>1</formula>
    </cfRule>
    <cfRule type="expression" dxfId="972" priority="3" stopIfTrue="1">
      <formula>E6+F6&lt;3</formula>
    </cfRule>
  </conditionalFormatting>
  <conditionalFormatting sqref="M16">
    <cfRule type="cellIs" dxfId="971" priority="4" stopIfTrue="1" operator="notEqual">
      <formula>P14</formula>
    </cfRule>
    <cfRule type="expression" dxfId="970" priority="5" stopIfTrue="1">
      <formula>$E$5=1</formula>
    </cfRule>
  </conditionalFormatting>
  <conditionalFormatting sqref="I20">
    <cfRule type="cellIs" dxfId="969" priority="6" stopIfTrue="1" operator="notEqual">
      <formula>T10</formula>
    </cfRule>
    <cfRule type="expression" dxfId="968" priority="7" stopIfTrue="1">
      <formula>E5=1</formula>
    </cfRule>
  </conditionalFormatting>
  <conditionalFormatting sqref="J20">
    <cfRule type="cellIs" dxfId="967" priority="8" stopIfTrue="1" operator="notEqual">
      <formula>S10</formula>
    </cfRule>
    <cfRule type="expression" dxfId="966" priority="9" stopIfTrue="1">
      <formula>E5=1</formula>
    </cfRule>
  </conditionalFormatting>
  <conditionalFormatting sqref="G22">
    <cfRule type="cellIs" dxfId="965" priority="10" stopIfTrue="1" operator="notEqual">
      <formula>V8</formula>
    </cfRule>
    <cfRule type="expression" dxfId="964" priority="11" stopIfTrue="1">
      <formula>E5=1</formula>
    </cfRule>
  </conditionalFormatting>
  <conditionalFormatting sqref="H22">
    <cfRule type="cellIs" dxfId="963" priority="12" stopIfTrue="1" operator="notEqual">
      <formula>U8</formula>
    </cfRule>
    <cfRule type="expression" dxfId="962" priority="13" stopIfTrue="1">
      <formula>E5=1</formula>
    </cfRule>
  </conditionalFormatting>
  <conditionalFormatting sqref="E24">
    <cfRule type="cellIs" dxfId="961" priority="14" stopIfTrue="1" operator="notEqual">
      <formula>$X$6</formula>
    </cfRule>
    <cfRule type="expression" dxfId="960" priority="15" stopIfTrue="1">
      <formula>E5=1</formula>
    </cfRule>
  </conditionalFormatting>
  <conditionalFormatting sqref="F24">
    <cfRule type="cellIs" dxfId="959" priority="16" stopIfTrue="1" operator="notEqual">
      <formula>$W$6</formula>
    </cfRule>
    <cfRule type="expression" dxfId="958" priority="17" stopIfTrue="1">
      <formula>E5=1</formula>
    </cfRule>
  </conditionalFormatting>
  <conditionalFormatting sqref="S10">
    <cfRule type="cellIs" dxfId="957" priority="18" stopIfTrue="1" operator="notEqual">
      <formula>J20</formula>
    </cfRule>
    <cfRule type="expression" dxfId="956" priority="19" stopIfTrue="1">
      <formula>$E$5=1</formula>
    </cfRule>
  </conditionalFormatting>
  <conditionalFormatting sqref="T10">
    <cfRule type="cellIs" dxfId="955" priority="20" stopIfTrue="1" operator="notEqual">
      <formula>I20</formula>
    </cfRule>
    <cfRule type="expression" dxfId="954" priority="21" stopIfTrue="1">
      <formula>$E$5=1</formula>
    </cfRule>
  </conditionalFormatting>
  <conditionalFormatting sqref="Q12">
    <cfRule type="cellIs" dxfId="953" priority="22" stopIfTrue="1" operator="notEqual">
      <formula>L18</formula>
    </cfRule>
    <cfRule type="expression" dxfId="952" priority="23" stopIfTrue="1">
      <formula>$E$5=1</formula>
    </cfRule>
  </conditionalFormatting>
  <conditionalFormatting sqref="R12">
    <cfRule type="cellIs" dxfId="951" priority="24" stopIfTrue="1" operator="notEqual">
      <formula>K18</formula>
    </cfRule>
    <cfRule type="expression" dxfId="950" priority="25" stopIfTrue="1">
      <formula>$E$5=1</formula>
    </cfRule>
  </conditionalFormatting>
  <conditionalFormatting sqref="O14">
    <cfRule type="cellIs" dxfId="949" priority="26" stopIfTrue="1" operator="notEqual">
      <formula>N16</formula>
    </cfRule>
    <cfRule type="expression" dxfId="948" priority="27" stopIfTrue="1">
      <formula>$E$5=1</formula>
    </cfRule>
  </conditionalFormatting>
  <conditionalFormatting sqref="P14">
    <cfRule type="cellIs" dxfId="947" priority="28" stopIfTrue="1" operator="notEqual">
      <formula>M16</formula>
    </cfRule>
    <cfRule type="expression" dxfId="946" priority="29" stopIfTrue="1">
      <formula>$E$5=1</formula>
    </cfRule>
  </conditionalFormatting>
  <conditionalFormatting sqref="U8">
    <cfRule type="cellIs" dxfId="945" priority="30" stopIfTrue="1" operator="notEqual">
      <formula>H22</formula>
    </cfRule>
    <cfRule type="expression" dxfId="944" priority="31" stopIfTrue="1">
      <formula>$E$5=1</formula>
    </cfRule>
  </conditionalFormatting>
  <conditionalFormatting sqref="V8">
    <cfRule type="cellIs" dxfId="943" priority="32" stopIfTrue="1" operator="notEqual">
      <formula>G22</formula>
    </cfRule>
    <cfRule type="expression" dxfId="942" priority="33" stopIfTrue="1">
      <formula>$E$5=1</formula>
    </cfRule>
  </conditionalFormatting>
  <conditionalFormatting sqref="W6">
    <cfRule type="cellIs" dxfId="941" priority="34" stopIfTrue="1" operator="notEqual">
      <formula>F24</formula>
    </cfRule>
    <cfRule type="expression" dxfId="940" priority="35" stopIfTrue="1">
      <formula>$E$5=1</formula>
    </cfRule>
  </conditionalFormatting>
  <conditionalFormatting sqref="X6">
    <cfRule type="cellIs" dxfId="939" priority="36" stopIfTrue="1" operator="notEqual">
      <formula>E24</formula>
    </cfRule>
    <cfRule type="expression" dxfId="938" priority="37" stopIfTrue="1">
      <formula>$E$5=1</formula>
    </cfRule>
  </conditionalFormatting>
  <conditionalFormatting sqref="W16 S12">
    <cfRule type="cellIs" dxfId="937" priority="38" stopIfTrue="1" operator="notEqual">
      <formula>L20</formula>
    </cfRule>
    <cfRule type="expression" dxfId="936" priority="39" stopIfTrue="1">
      <formula>$E$5=2</formula>
    </cfRule>
  </conditionalFormatting>
  <conditionalFormatting sqref="X16 T12">
    <cfRule type="cellIs" dxfId="935" priority="40" stopIfTrue="1" operator="notEqual">
      <formula>K20</formula>
    </cfRule>
    <cfRule type="expression" dxfId="934" priority="41" stopIfTrue="1">
      <formula>$E$5=2</formula>
    </cfRule>
  </conditionalFormatting>
  <conditionalFormatting sqref="O24 K20">
    <cfRule type="cellIs" dxfId="933" priority="42" stopIfTrue="1" operator="notEqual">
      <formula>T12</formula>
    </cfRule>
    <cfRule type="expression" dxfId="932" priority="43" stopIfTrue="1">
      <formula>$E$5=2</formula>
    </cfRule>
  </conditionalFormatting>
  <conditionalFormatting sqref="P24 L20">
    <cfRule type="cellIs" dxfId="931" priority="44" stopIfTrue="1" operator="notEqual">
      <formula>S12</formula>
    </cfRule>
    <cfRule type="expression" dxfId="930" priority="45" stopIfTrue="1">
      <formula>$E$5=2</formula>
    </cfRule>
  </conditionalFormatting>
  <conditionalFormatting sqref="Q14">
    <cfRule type="cellIs" dxfId="929" priority="46" stopIfTrue="1" operator="notEqual">
      <formula>N18</formula>
    </cfRule>
    <cfRule type="expression" dxfId="928" priority="47" stopIfTrue="1">
      <formula>$E$5=2</formula>
    </cfRule>
  </conditionalFormatting>
  <conditionalFormatting sqref="R14">
    <cfRule type="cellIs" dxfId="927" priority="48" stopIfTrue="1" operator="notEqual">
      <formula>M18</formula>
    </cfRule>
    <cfRule type="expression" dxfId="926" priority="49" stopIfTrue="1">
      <formula>$E$5=2</formula>
    </cfRule>
  </conditionalFormatting>
  <conditionalFormatting sqref="M18">
    <cfRule type="cellIs" dxfId="925" priority="50" stopIfTrue="1" operator="notEqual">
      <formula>R14</formula>
    </cfRule>
    <cfRule type="expression" dxfId="924" priority="51" stopIfTrue="1">
      <formula>$E$5=2</formula>
    </cfRule>
  </conditionalFormatting>
  <conditionalFormatting sqref="N18">
    <cfRule type="cellIs" dxfId="923" priority="52" stopIfTrue="1" operator="notEqual">
      <formula>Q14</formula>
    </cfRule>
    <cfRule type="expression" dxfId="922" priority="53" stopIfTrue="1">
      <formula>$E$5=2</formula>
    </cfRule>
  </conditionalFormatting>
  <conditionalFormatting sqref="U10">
    <cfRule type="cellIs" dxfId="921" priority="54" stopIfTrue="1" operator="notEqual">
      <formula>J22</formula>
    </cfRule>
    <cfRule type="expression" dxfId="920" priority="55" stopIfTrue="1">
      <formula>$E$5=2</formula>
    </cfRule>
  </conditionalFormatting>
  <conditionalFormatting sqref="V10">
    <cfRule type="cellIs" dxfId="919" priority="56" stopIfTrue="1" operator="notEqual">
      <formula>I22</formula>
    </cfRule>
    <cfRule type="expression" dxfId="918" priority="57" stopIfTrue="1">
      <formula>$E$5=2</formula>
    </cfRule>
  </conditionalFormatting>
  <conditionalFormatting sqref="I22">
    <cfRule type="cellIs" dxfId="917" priority="58" stopIfTrue="1" operator="notEqual">
      <formula>V10</formula>
    </cfRule>
    <cfRule type="expression" dxfId="916" priority="59" stopIfTrue="1">
      <formula>$E$5=2</formula>
    </cfRule>
  </conditionalFormatting>
  <conditionalFormatting sqref="J22">
    <cfRule type="cellIs" dxfId="915" priority="60" stopIfTrue="1" operator="notEqual">
      <formula>U10</formula>
    </cfRule>
    <cfRule type="expression" dxfId="914" priority="61" stopIfTrue="1">
      <formula>$E$5=2</formula>
    </cfRule>
  </conditionalFormatting>
  <conditionalFormatting sqref="G6">
    <cfRule type="cellIs" dxfId="913" priority="62" stopIfTrue="1" operator="notEqual">
      <formula>F8</formula>
    </cfRule>
    <cfRule type="expression" dxfId="912" priority="63" stopIfTrue="1">
      <formula>$E$5=2</formula>
    </cfRule>
  </conditionalFormatting>
  <conditionalFormatting sqref="H6">
    <cfRule type="cellIs" dxfId="911" priority="64" stopIfTrue="1" operator="notEqual">
      <formula>E8</formula>
    </cfRule>
    <cfRule type="expression" dxfId="910" priority="65" stopIfTrue="1">
      <formula>$E$5=2</formula>
    </cfRule>
  </conditionalFormatting>
  <conditionalFormatting sqref="E8">
    <cfRule type="cellIs" dxfId="909" priority="66" stopIfTrue="1" operator="notEqual">
      <formula>H6</formula>
    </cfRule>
    <cfRule type="expression" dxfId="908" priority="67" stopIfTrue="1">
      <formula>$E$5=2</formula>
    </cfRule>
  </conditionalFormatting>
  <conditionalFormatting sqref="W8">
    <cfRule type="cellIs" dxfId="907" priority="68" stopIfTrue="1" operator="notEqual">
      <formula>H24</formula>
    </cfRule>
    <cfRule type="expression" dxfId="906" priority="69" stopIfTrue="1">
      <formula>$E$5=3</formula>
    </cfRule>
  </conditionalFormatting>
  <conditionalFormatting sqref="X8">
    <cfRule type="cellIs" dxfId="905" priority="70" stopIfTrue="1" operator="notEqual">
      <formula>G24</formula>
    </cfRule>
    <cfRule type="expression" dxfId="904" priority="71" stopIfTrue="1">
      <formula>$E$5=3</formula>
    </cfRule>
  </conditionalFormatting>
  <conditionalFormatting sqref="G24">
    <cfRule type="cellIs" dxfId="903" priority="72" stopIfTrue="1" operator="notEqual">
      <formula>X8</formula>
    </cfRule>
    <cfRule type="expression" dxfId="902" priority="73" stopIfTrue="1">
      <formula>$E$5=3</formula>
    </cfRule>
  </conditionalFormatting>
  <conditionalFormatting sqref="H24">
    <cfRule type="cellIs" dxfId="901" priority="74" stopIfTrue="1" operator="notEqual">
      <formula>W8</formula>
    </cfRule>
    <cfRule type="expression" dxfId="900" priority="75" stopIfTrue="1">
      <formula>$E$5=3</formula>
    </cfRule>
  </conditionalFormatting>
  <conditionalFormatting sqref="I6">
    <cfRule type="cellIs" dxfId="899" priority="76" stopIfTrue="1" operator="notEqual">
      <formula>F10</formula>
    </cfRule>
    <cfRule type="expression" dxfId="898" priority="77" stopIfTrue="1">
      <formula>$E$5=3</formula>
    </cfRule>
  </conditionalFormatting>
  <conditionalFormatting sqref="J6">
    <cfRule type="cellIs" dxfId="897" priority="78" stopIfTrue="1" operator="notEqual">
      <formula>E10</formula>
    </cfRule>
    <cfRule type="expression" dxfId="896" priority="79" stopIfTrue="1">
      <formula>$E$5=3</formula>
    </cfRule>
  </conditionalFormatting>
  <conditionalFormatting sqref="E10">
    <cfRule type="cellIs" dxfId="895" priority="80" stopIfTrue="1" operator="notEqual">
      <formula>J6</formula>
    </cfRule>
    <cfRule type="expression" dxfId="894" priority="81" stopIfTrue="1">
      <formula>$E$5=3</formula>
    </cfRule>
  </conditionalFormatting>
  <conditionalFormatting sqref="F10">
    <cfRule type="cellIs" dxfId="893" priority="82" stopIfTrue="1" operator="notEqual">
      <formula>I6</formula>
    </cfRule>
    <cfRule type="expression" dxfId="892" priority="83" stopIfTrue="1">
      <formula>$E$5=3</formula>
    </cfRule>
  </conditionalFormatting>
  <conditionalFormatting sqref="U12">
    <cfRule type="cellIs" dxfId="891" priority="84" stopIfTrue="1" operator="notEqual">
      <formula>L22</formula>
    </cfRule>
    <cfRule type="expression" dxfId="890" priority="85" stopIfTrue="1">
      <formula>$E$5=3</formula>
    </cfRule>
  </conditionalFormatting>
  <conditionalFormatting sqref="V12">
    <cfRule type="cellIs" dxfId="889" priority="86" stopIfTrue="1" operator="notEqual">
      <formula>K22</formula>
    </cfRule>
    <cfRule type="expression" dxfId="888" priority="87" stopIfTrue="1">
      <formula>$E$5=3</formula>
    </cfRule>
  </conditionalFormatting>
  <conditionalFormatting sqref="K22">
    <cfRule type="cellIs" dxfId="887" priority="88" stopIfTrue="1" operator="notEqual">
      <formula>V12</formula>
    </cfRule>
    <cfRule type="expression" dxfId="886" priority="89" stopIfTrue="1">
      <formula>$E$5=3</formula>
    </cfRule>
  </conditionalFormatting>
  <conditionalFormatting sqref="L22">
    <cfRule type="cellIs" dxfId="885" priority="90" stopIfTrue="1" operator="notEqual">
      <formula>U12</formula>
    </cfRule>
    <cfRule type="expression" dxfId="884" priority="91" stopIfTrue="1">
      <formula>$E$5=3</formula>
    </cfRule>
  </conditionalFormatting>
  <conditionalFormatting sqref="S14">
    <cfRule type="cellIs" dxfId="883" priority="92" stopIfTrue="1" operator="notEqual">
      <formula>N20</formula>
    </cfRule>
    <cfRule type="expression" dxfId="882" priority="93" stopIfTrue="1">
      <formula>$E$5=3</formula>
    </cfRule>
  </conditionalFormatting>
  <conditionalFormatting sqref="T14">
    <cfRule type="cellIs" dxfId="881" priority="94" stopIfTrue="1" operator="notEqual">
      <formula>M20</formula>
    </cfRule>
    <cfRule type="expression" dxfId="880" priority="95" stopIfTrue="1">
      <formula>$E$5=3</formula>
    </cfRule>
  </conditionalFormatting>
  <conditionalFormatting sqref="M20">
    <cfRule type="cellIs" dxfId="879" priority="96" stopIfTrue="1" operator="notEqual">
      <formula>T14</formula>
    </cfRule>
    <cfRule type="expression" dxfId="878" priority="97" stopIfTrue="1">
      <formula>$E$5=3</formula>
    </cfRule>
  </conditionalFormatting>
  <conditionalFormatting sqref="N20">
    <cfRule type="cellIs" dxfId="877" priority="98" stopIfTrue="1" operator="notEqual">
      <formula>S14</formula>
    </cfRule>
    <cfRule type="expression" dxfId="876" priority="99" stopIfTrue="1">
      <formula>$E$5=3</formula>
    </cfRule>
  </conditionalFormatting>
  <conditionalFormatting sqref="Q16">
    <cfRule type="cellIs" dxfId="875" priority="100" stopIfTrue="1" operator="notEqual">
      <formula>P18</formula>
    </cfRule>
    <cfRule type="expression" dxfId="874" priority="101" stopIfTrue="1">
      <formula>$E$5=3</formula>
    </cfRule>
  </conditionalFormatting>
  <conditionalFormatting sqref="R16">
    <cfRule type="cellIs" dxfId="873" priority="102" stopIfTrue="1" operator="notEqual">
      <formula>O18</formula>
    </cfRule>
    <cfRule type="expression" dxfId="872" priority="103" stopIfTrue="1">
      <formula>$E$5=3</formula>
    </cfRule>
  </conditionalFormatting>
  <conditionalFormatting sqref="O18">
    <cfRule type="cellIs" dxfId="871" priority="104" stopIfTrue="1" operator="notEqual">
      <formula>R16</formula>
    </cfRule>
    <cfRule type="expression" dxfId="870" priority="105" stopIfTrue="1">
      <formula>$E$5=3</formula>
    </cfRule>
  </conditionalFormatting>
  <conditionalFormatting sqref="W18 K6">
    <cfRule type="cellIs" dxfId="869" priority="106" stopIfTrue="1" operator="notEqual">
      <formula>F12</formula>
    </cfRule>
    <cfRule type="expression" dxfId="868" priority="107" stopIfTrue="1">
      <formula>$E$5=4</formula>
    </cfRule>
  </conditionalFormatting>
  <conditionalFormatting sqref="X18 L6">
    <cfRule type="cellIs" dxfId="867" priority="108" stopIfTrue="1" operator="notEqual">
      <formula>E12</formula>
    </cfRule>
    <cfRule type="expression" dxfId="866" priority="109" stopIfTrue="1">
      <formula>$E$5=4</formula>
    </cfRule>
  </conditionalFormatting>
  <conditionalFormatting sqref="R24 F12">
    <cfRule type="cellIs" dxfId="865" priority="110" stopIfTrue="1" operator="notEqual">
      <formula>K6</formula>
    </cfRule>
    <cfRule type="expression" dxfId="864" priority="111" stopIfTrue="1">
      <formula>$E$5=4</formula>
    </cfRule>
  </conditionalFormatting>
  <conditionalFormatting sqref="Q24 E12">
    <cfRule type="cellIs" dxfId="863" priority="112" stopIfTrue="1" operator="notEqual">
      <formula>L6</formula>
    </cfRule>
    <cfRule type="expression" dxfId="862" priority="113" stopIfTrue="1">
      <formula>$E$5=4</formula>
    </cfRule>
  </conditionalFormatting>
  <conditionalFormatting sqref="S16">
    <cfRule type="cellIs" dxfId="861" priority="114" stopIfTrue="1" operator="notEqual">
      <formula>P20</formula>
    </cfRule>
    <cfRule type="expression" dxfId="860" priority="115" stopIfTrue="1">
      <formula>$E$5=4</formula>
    </cfRule>
  </conditionalFormatting>
  <conditionalFormatting sqref="T16">
    <cfRule type="cellIs" dxfId="859" priority="116" stopIfTrue="1" operator="notEqual">
      <formula>O20</formula>
    </cfRule>
    <cfRule type="expression" dxfId="858" priority="117" stopIfTrue="1">
      <formula>$E$5=4</formula>
    </cfRule>
  </conditionalFormatting>
  <conditionalFormatting sqref="O20">
    <cfRule type="cellIs" dxfId="857" priority="118" stopIfTrue="1" operator="notEqual">
      <formula>T16</formula>
    </cfRule>
    <cfRule type="expression" dxfId="856" priority="119" stopIfTrue="1">
      <formula>$E$5=4</formula>
    </cfRule>
  </conditionalFormatting>
  <conditionalFormatting sqref="P20">
    <cfRule type="cellIs" dxfId="855" priority="120" stopIfTrue="1" operator="notEqual">
      <formula>S16</formula>
    </cfRule>
    <cfRule type="expression" dxfId="854" priority="121" stopIfTrue="1">
      <formula>$E$5=4</formula>
    </cfRule>
  </conditionalFormatting>
  <conditionalFormatting sqref="U14">
    <cfRule type="cellIs" dxfId="853" priority="122" stopIfTrue="1" operator="notEqual">
      <formula>N22</formula>
    </cfRule>
    <cfRule type="expression" dxfId="852" priority="123" stopIfTrue="1">
      <formula>$E$5=4</formula>
    </cfRule>
  </conditionalFormatting>
  <conditionalFormatting sqref="V14">
    <cfRule type="cellIs" dxfId="851" priority="124" stopIfTrue="1" operator="notEqual">
      <formula>M22</formula>
    </cfRule>
    <cfRule type="expression" dxfId="850" priority="125" stopIfTrue="1">
      <formula>$E$5=4</formula>
    </cfRule>
  </conditionalFormatting>
  <conditionalFormatting sqref="M22">
    <cfRule type="cellIs" dxfId="849" priority="126" stopIfTrue="1" operator="notEqual">
      <formula>V14</formula>
    </cfRule>
    <cfRule type="expression" dxfId="848" priority="127" stopIfTrue="1">
      <formula>$E$5=4</formula>
    </cfRule>
  </conditionalFormatting>
  <conditionalFormatting sqref="N22">
    <cfRule type="cellIs" dxfId="847" priority="128" stopIfTrue="1" operator="notEqual">
      <formula>U14</formula>
    </cfRule>
    <cfRule type="expression" dxfId="846" priority="129" stopIfTrue="1">
      <formula>$E$5=4</formula>
    </cfRule>
  </conditionalFormatting>
  <conditionalFormatting sqref="I8">
    <cfRule type="cellIs" dxfId="845" priority="130" stopIfTrue="1" operator="notEqual">
      <formula>H10</formula>
    </cfRule>
    <cfRule type="expression" dxfId="844" priority="131" stopIfTrue="1">
      <formula>$E$5=4</formula>
    </cfRule>
  </conditionalFormatting>
  <conditionalFormatting sqref="J8">
    <cfRule type="cellIs" dxfId="843" priority="132" stopIfTrue="1" operator="notEqual">
      <formula>G10</formula>
    </cfRule>
    <cfRule type="expression" dxfId="842" priority="133" stopIfTrue="1">
      <formula>$E$5=4</formula>
    </cfRule>
  </conditionalFormatting>
  <conditionalFormatting sqref="G10">
    <cfRule type="cellIs" dxfId="841" priority="134" stopIfTrue="1" operator="notEqual">
      <formula>J8</formula>
    </cfRule>
    <cfRule type="expression" dxfId="840" priority="135" stopIfTrue="1">
      <formula>$E$5=4</formula>
    </cfRule>
  </conditionalFormatting>
  <conditionalFormatting sqref="W10">
    <cfRule type="cellIs" dxfId="839" priority="136" stopIfTrue="1" operator="notEqual">
      <formula>J24</formula>
    </cfRule>
    <cfRule type="expression" dxfId="838" priority="137" stopIfTrue="1">
      <formula>$E$5=5</formula>
    </cfRule>
  </conditionalFormatting>
  <conditionalFormatting sqref="X10">
    <cfRule type="cellIs" dxfId="837" priority="138" stopIfTrue="1" operator="notEqual">
      <formula>I24</formula>
    </cfRule>
    <cfRule type="expression" dxfId="836" priority="139" stopIfTrue="1">
      <formula>$E$5=5</formula>
    </cfRule>
  </conditionalFormatting>
  <conditionalFormatting sqref="I24">
    <cfRule type="cellIs" dxfId="835" priority="140" stopIfTrue="1" operator="notEqual">
      <formula>X10</formula>
    </cfRule>
    <cfRule type="expression" dxfId="834" priority="141" stopIfTrue="1">
      <formula>$E$5=5</formula>
    </cfRule>
  </conditionalFormatting>
  <conditionalFormatting sqref="J24">
    <cfRule type="cellIs" dxfId="833" priority="142" stopIfTrue="1" operator="notEqual">
      <formula>W10</formula>
    </cfRule>
    <cfRule type="expression" dxfId="832" priority="143" stopIfTrue="1">
      <formula>$E$5=5</formula>
    </cfRule>
  </conditionalFormatting>
  <conditionalFormatting sqref="K18">
    <cfRule type="cellIs" dxfId="831" priority="144" stopIfTrue="1" operator="notEqual">
      <formula>R12</formula>
    </cfRule>
    <cfRule type="expression" dxfId="830" priority="145" stopIfTrue="1">
      <formula>$E$5=1</formula>
    </cfRule>
  </conditionalFormatting>
  <conditionalFormatting sqref="L18">
    <cfRule type="cellIs" dxfId="829" priority="146" stopIfTrue="1" operator="notEqual">
      <formula>Q12</formula>
    </cfRule>
    <cfRule type="expression" dxfId="828" priority="147" stopIfTrue="1">
      <formula>$E$5=1</formula>
    </cfRule>
  </conditionalFormatting>
  <conditionalFormatting sqref="K8">
    <cfRule type="cellIs" dxfId="827" priority="148" stopIfTrue="1" operator="notEqual">
      <formula>H12</formula>
    </cfRule>
    <cfRule type="expression" dxfId="826" priority="149" stopIfTrue="1">
      <formula>$E$5=5</formula>
    </cfRule>
  </conditionalFormatting>
  <conditionalFormatting sqref="L8">
    <cfRule type="cellIs" dxfId="825" priority="150" stopIfTrue="1" operator="notEqual">
      <formula>G12</formula>
    </cfRule>
    <cfRule type="expression" dxfId="824" priority="151" stopIfTrue="1">
      <formula>$E$5=5</formula>
    </cfRule>
  </conditionalFormatting>
  <conditionalFormatting sqref="G12">
    <cfRule type="cellIs" dxfId="823" priority="152" stopIfTrue="1" operator="notEqual">
      <formula>L8</formula>
    </cfRule>
    <cfRule type="expression" dxfId="822" priority="153" stopIfTrue="1">
      <formula>$E$5=5</formula>
    </cfRule>
  </conditionalFormatting>
  <conditionalFormatting sqref="H12">
    <cfRule type="cellIs" dxfId="821" priority="154" stopIfTrue="1" operator="notEqual">
      <formula>K8</formula>
    </cfRule>
    <cfRule type="expression" dxfId="820" priority="155" stopIfTrue="1">
      <formula>$E$5=5</formula>
    </cfRule>
  </conditionalFormatting>
  <conditionalFormatting sqref="M6">
    <cfRule type="cellIs" dxfId="819" priority="156" stopIfTrue="1" operator="notEqual">
      <formula>F14</formula>
    </cfRule>
    <cfRule type="expression" dxfId="818" priority="157" stopIfTrue="1">
      <formula>$E$5=5</formula>
    </cfRule>
  </conditionalFormatting>
  <conditionalFormatting sqref="N6">
    <cfRule type="cellIs" dxfId="817" priority="158" stopIfTrue="1" operator="notEqual">
      <formula>E14</formula>
    </cfRule>
    <cfRule type="expression" dxfId="816" priority="159" stopIfTrue="1">
      <formula>$E$5=5</formula>
    </cfRule>
  </conditionalFormatting>
  <conditionalFormatting sqref="E14">
    <cfRule type="cellIs" dxfId="815" priority="160" stopIfTrue="1" operator="notEqual">
      <formula>N6</formula>
    </cfRule>
    <cfRule type="expression" dxfId="814" priority="161" stopIfTrue="1">
      <formula>$E$5=5</formula>
    </cfRule>
  </conditionalFormatting>
  <conditionalFormatting sqref="F14">
    <cfRule type="cellIs" dxfId="813" priority="162" stopIfTrue="1" operator="notEqual">
      <formula>M6</formula>
    </cfRule>
    <cfRule type="expression" dxfId="812" priority="163" stopIfTrue="1">
      <formula>$E$5=5</formula>
    </cfRule>
  </conditionalFormatting>
  <conditionalFormatting sqref="U16">
    <cfRule type="cellIs" dxfId="811" priority="164" stopIfTrue="1" operator="notEqual">
      <formula>P22</formula>
    </cfRule>
    <cfRule type="expression" dxfId="810" priority="165" stopIfTrue="1">
      <formula>$E$5=5</formula>
    </cfRule>
  </conditionalFormatting>
  <conditionalFormatting sqref="V16">
    <cfRule type="cellIs" dxfId="809" priority="166" stopIfTrue="1" operator="notEqual">
      <formula>O22</formula>
    </cfRule>
    <cfRule type="expression" dxfId="808" priority="167" stopIfTrue="1">
      <formula>$E$5=5</formula>
    </cfRule>
  </conditionalFormatting>
  <conditionalFormatting sqref="O22">
    <cfRule type="cellIs" dxfId="807" priority="168" stopIfTrue="1" operator="notEqual">
      <formula>V16</formula>
    </cfRule>
    <cfRule type="expression" dxfId="806" priority="169" stopIfTrue="1">
      <formula>$E$5=5</formula>
    </cfRule>
  </conditionalFormatting>
  <conditionalFormatting sqref="P22">
    <cfRule type="cellIs" dxfId="805" priority="170" stopIfTrue="1" operator="notEqual">
      <formula>U16</formula>
    </cfRule>
    <cfRule type="expression" dxfId="804" priority="171" stopIfTrue="1">
      <formula>$E$5=5</formula>
    </cfRule>
  </conditionalFormatting>
  <conditionalFormatting sqref="S18">
    <cfRule type="cellIs" dxfId="803" priority="172" stopIfTrue="1" operator="notEqual">
      <formula>R20</formula>
    </cfRule>
    <cfRule type="expression" dxfId="802" priority="173" stopIfTrue="1">
      <formula>$E$5=5</formula>
    </cfRule>
  </conditionalFormatting>
  <conditionalFormatting sqref="T18">
    <cfRule type="cellIs" dxfId="801" priority="174" stopIfTrue="1" operator="notEqual">
      <formula>Q20</formula>
    </cfRule>
    <cfRule type="expression" dxfId="800" priority="175" stopIfTrue="1">
      <formula>$E$5=5</formula>
    </cfRule>
  </conditionalFormatting>
  <conditionalFormatting sqref="Q20">
    <cfRule type="cellIs" dxfId="799" priority="176" stopIfTrue="1" operator="notEqual">
      <formula>T18</formula>
    </cfRule>
    <cfRule type="expression" dxfId="798" priority="177" stopIfTrue="1">
      <formula>$E$5=5</formula>
    </cfRule>
  </conditionalFormatting>
  <conditionalFormatting sqref="W20 U18">
    <cfRule type="cellIs" dxfId="797" priority="178" stopIfTrue="1" operator="notEqual">
      <formula>R22</formula>
    </cfRule>
    <cfRule type="expression" dxfId="796" priority="179" stopIfTrue="1">
      <formula>$E$5=6</formula>
    </cfRule>
  </conditionalFormatting>
  <conditionalFormatting sqref="X20 V18">
    <cfRule type="cellIs" dxfId="795" priority="180" stopIfTrue="1" operator="notEqual">
      <formula>Q22</formula>
    </cfRule>
    <cfRule type="expression" dxfId="794" priority="181" stopIfTrue="1">
      <formula>$E$5=6</formula>
    </cfRule>
  </conditionalFormatting>
  <conditionalFormatting sqref="S24 Q22">
    <cfRule type="cellIs" dxfId="793" priority="182" stopIfTrue="1" operator="notEqual">
      <formula>V18</formula>
    </cfRule>
    <cfRule type="expression" dxfId="792" priority="183" stopIfTrue="1">
      <formula>$E$5=6</formula>
    </cfRule>
  </conditionalFormatting>
  <conditionalFormatting sqref="T24 R22">
    <cfRule type="cellIs" dxfId="791" priority="184" stopIfTrue="1" operator="notEqual">
      <formula>U18</formula>
    </cfRule>
    <cfRule type="expression" dxfId="790" priority="185" stopIfTrue="1">
      <formula>$E$5=6</formula>
    </cfRule>
  </conditionalFormatting>
  <conditionalFormatting sqref="O6">
    <cfRule type="cellIs" dxfId="789" priority="186" stopIfTrue="1" operator="notEqual">
      <formula>F16</formula>
    </cfRule>
    <cfRule type="expression" dxfId="788" priority="187" stopIfTrue="1">
      <formula>$E$5=6</formula>
    </cfRule>
  </conditionalFormatting>
  <conditionalFormatting sqref="P6">
    <cfRule type="cellIs" dxfId="787" priority="188" stopIfTrue="1" operator="notEqual">
      <formula>E16</formula>
    </cfRule>
    <cfRule type="expression" dxfId="786" priority="189" stopIfTrue="1">
      <formula>$E$5=6</formula>
    </cfRule>
  </conditionalFormatting>
  <conditionalFormatting sqref="M8">
    <cfRule type="cellIs" dxfId="785" priority="190" stopIfTrue="1" operator="notEqual">
      <formula>H14</formula>
    </cfRule>
    <cfRule type="expression" dxfId="784" priority="191" stopIfTrue="1">
      <formula>$E$5=6</formula>
    </cfRule>
  </conditionalFormatting>
  <conditionalFormatting sqref="N8">
    <cfRule type="cellIs" dxfId="783" priority="192" stopIfTrue="1" operator="notEqual">
      <formula>G14</formula>
    </cfRule>
    <cfRule type="expression" dxfId="782" priority="193" stopIfTrue="1">
      <formula>$E$5=6</formula>
    </cfRule>
  </conditionalFormatting>
  <conditionalFormatting sqref="G14">
    <cfRule type="cellIs" dxfId="781" priority="194" stopIfTrue="1" operator="notEqual">
      <formula>N8</formula>
    </cfRule>
    <cfRule type="expression" dxfId="780" priority="195" stopIfTrue="1">
      <formula>$E$5=6</formula>
    </cfRule>
  </conditionalFormatting>
  <conditionalFormatting sqref="H14">
    <cfRule type="cellIs" dxfId="779" priority="196" stopIfTrue="1" operator="notEqual">
      <formula>M8</formula>
    </cfRule>
    <cfRule type="expression" dxfId="778" priority="197" stopIfTrue="1">
      <formula>$E$5=6</formula>
    </cfRule>
  </conditionalFormatting>
  <conditionalFormatting sqref="K10">
    <cfRule type="cellIs" dxfId="777" priority="198" stopIfTrue="1" operator="notEqual">
      <formula>J12</formula>
    </cfRule>
    <cfRule type="expression" dxfId="776" priority="199" stopIfTrue="1">
      <formula>$E$5=6</formula>
    </cfRule>
  </conditionalFormatting>
  <conditionalFormatting sqref="L10">
    <cfRule type="cellIs" dxfId="775" priority="200" stopIfTrue="1" operator="notEqual">
      <formula>I12</formula>
    </cfRule>
    <cfRule type="expression" dxfId="774" priority="201" stopIfTrue="1">
      <formula>$E$5=6</formula>
    </cfRule>
  </conditionalFormatting>
  <conditionalFormatting sqref="I12">
    <cfRule type="cellIs" dxfId="773" priority="202" stopIfTrue="1" operator="notEqual">
      <formula>L10</formula>
    </cfRule>
    <cfRule type="expression" dxfId="772" priority="203" stopIfTrue="1">
      <formula>$E$5=6</formula>
    </cfRule>
  </conditionalFormatting>
  <conditionalFormatting sqref="W12 Q6">
    <cfRule type="cellIs" dxfId="771" priority="204" stopIfTrue="1" operator="notEqual">
      <formula>F18</formula>
    </cfRule>
    <cfRule type="expression" dxfId="770" priority="205" stopIfTrue="1">
      <formula>$E$5=7</formula>
    </cfRule>
  </conditionalFormatting>
  <conditionalFormatting sqref="X12 R6">
    <cfRule type="cellIs" dxfId="769" priority="206" stopIfTrue="1" operator="notEqual">
      <formula>E18</formula>
    </cfRule>
    <cfRule type="expression" dxfId="768" priority="207" stopIfTrue="1">
      <formula>$E$5=7</formula>
    </cfRule>
  </conditionalFormatting>
  <conditionalFormatting sqref="K24 E18">
    <cfRule type="cellIs" dxfId="767" priority="208" stopIfTrue="1" operator="notEqual">
      <formula>R6</formula>
    </cfRule>
    <cfRule type="expression" dxfId="766" priority="209" stopIfTrue="1">
      <formula>$E$5=7</formula>
    </cfRule>
  </conditionalFormatting>
  <conditionalFormatting sqref="L24 F18">
    <cfRule type="cellIs" dxfId="765" priority="210" stopIfTrue="1" operator="notEqual">
      <formula>Q6</formula>
    </cfRule>
    <cfRule type="expression" dxfId="764" priority="211" stopIfTrue="1">
      <formula>$E$5=7</formula>
    </cfRule>
  </conditionalFormatting>
  <conditionalFormatting sqref="M10">
    <cfRule type="cellIs" dxfId="763" priority="212" stopIfTrue="1" operator="notEqual">
      <formula>J14</formula>
    </cfRule>
    <cfRule type="expression" dxfId="762" priority="213" stopIfTrue="1">
      <formula>$E$5=7</formula>
    </cfRule>
  </conditionalFormatting>
  <conditionalFormatting sqref="N10">
    <cfRule type="cellIs" dxfId="761" priority="214" stopIfTrue="1" operator="notEqual">
      <formula>I14</formula>
    </cfRule>
    <cfRule type="expression" dxfId="760" priority="215" stopIfTrue="1">
      <formula>$E$5=7</formula>
    </cfRule>
  </conditionalFormatting>
  <conditionalFormatting sqref="I14">
    <cfRule type="cellIs" dxfId="759" priority="216" stopIfTrue="1" operator="notEqual">
      <formula>N10</formula>
    </cfRule>
    <cfRule type="expression" dxfId="758" priority="217" stopIfTrue="1">
      <formula>$E$5=7</formula>
    </cfRule>
  </conditionalFormatting>
  <conditionalFormatting sqref="J14">
    <cfRule type="cellIs" dxfId="757" priority="218" stopIfTrue="1" operator="notEqual">
      <formula>M10</formula>
    </cfRule>
    <cfRule type="expression" dxfId="756" priority="219" stopIfTrue="1">
      <formula>$E$5=7</formula>
    </cfRule>
  </conditionalFormatting>
  <conditionalFormatting sqref="G16">
    <cfRule type="cellIs" dxfId="755" priority="220" stopIfTrue="1" operator="notEqual">
      <formula>P8</formula>
    </cfRule>
    <cfRule type="expression" dxfId="754" priority="221" stopIfTrue="1">
      <formula>$E$5=7</formula>
    </cfRule>
  </conditionalFormatting>
  <conditionalFormatting sqref="H16">
    <cfRule type="cellIs" dxfId="753" priority="222" stopIfTrue="1" operator="notEqual">
      <formula>O8</formula>
    </cfRule>
    <cfRule type="expression" dxfId="752" priority="223" stopIfTrue="1">
      <formula>$E$5=7</formula>
    </cfRule>
  </conditionalFormatting>
  <conditionalFormatting sqref="O8">
    <cfRule type="cellIs" dxfId="751" priority="224" stopIfTrue="1" operator="notEqual">
      <formula>H16</formula>
    </cfRule>
    <cfRule type="expression" dxfId="750" priority="225" stopIfTrue="1">
      <formula>$E$5=7</formula>
    </cfRule>
  </conditionalFormatting>
  <conditionalFormatting sqref="P8">
    <cfRule type="cellIs" dxfId="749" priority="226" stopIfTrue="1" operator="notEqual">
      <formula>G16</formula>
    </cfRule>
    <cfRule type="expression" dxfId="748" priority="227" stopIfTrue="1">
      <formula>$E$5=7</formula>
    </cfRule>
  </conditionalFormatting>
  <conditionalFormatting sqref="U20">
    <cfRule type="cellIs" dxfId="747" priority="228" stopIfTrue="1" operator="notEqual">
      <formula>T22</formula>
    </cfRule>
    <cfRule type="expression" dxfId="746" priority="229" stopIfTrue="1">
      <formula>$E$5=7</formula>
    </cfRule>
  </conditionalFormatting>
  <conditionalFormatting sqref="V20">
    <cfRule type="cellIs" dxfId="745" priority="230" stopIfTrue="1" operator="notEqual">
      <formula>S22</formula>
    </cfRule>
    <cfRule type="expression" dxfId="744" priority="231" stopIfTrue="1">
      <formula>$E$5=7</formula>
    </cfRule>
  </conditionalFormatting>
  <conditionalFormatting sqref="S22">
    <cfRule type="cellIs" dxfId="743" priority="232" stopIfTrue="1" operator="notEqual">
      <formula>V20</formula>
    </cfRule>
    <cfRule type="expression" dxfId="742" priority="233" stopIfTrue="1">
      <formula>$E$5=7</formula>
    </cfRule>
  </conditionalFormatting>
  <conditionalFormatting sqref="W22 M12">
    <cfRule type="cellIs" dxfId="741" priority="234" stopIfTrue="1" operator="notEqual">
      <formula>L14</formula>
    </cfRule>
    <cfRule type="expression" dxfId="740" priority="235" stopIfTrue="1">
      <formula>$E$5=8</formula>
    </cfRule>
  </conditionalFormatting>
  <conditionalFormatting sqref="X22 N12">
    <cfRule type="cellIs" dxfId="739" priority="236" stopIfTrue="1" operator="notEqual">
      <formula>K14</formula>
    </cfRule>
    <cfRule type="expression" dxfId="738" priority="237" stopIfTrue="1">
      <formula>$E$5=8</formula>
    </cfRule>
  </conditionalFormatting>
  <conditionalFormatting sqref="U24 K14">
    <cfRule type="cellIs" dxfId="737" priority="238" stopIfTrue="1" operator="notEqual">
      <formula>N12</formula>
    </cfRule>
    <cfRule type="expression" dxfId="736" priority="239" stopIfTrue="1">
      <formula>$E$5=8</formula>
    </cfRule>
  </conditionalFormatting>
  <conditionalFormatting sqref="S6">
    <cfRule type="cellIs" dxfId="735" priority="240" stopIfTrue="1" operator="notEqual">
      <formula>F20</formula>
    </cfRule>
    <cfRule type="expression" dxfId="734" priority="241" stopIfTrue="1">
      <formula>$E$5=8</formula>
    </cfRule>
  </conditionalFormatting>
  <conditionalFormatting sqref="T6">
    <cfRule type="cellIs" dxfId="733" priority="242" stopIfTrue="1" operator="notEqual">
      <formula>E20</formula>
    </cfRule>
    <cfRule type="expression" dxfId="732" priority="243" stopIfTrue="1">
      <formula>$E$5=8</formula>
    </cfRule>
  </conditionalFormatting>
  <conditionalFormatting sqref="Q8">
    <cfRule type="cellIs" dxfId="731" priority="244" stopIfTrue="1" operator="notEqual">
      <formula>H18</formula>
    </cfRule>
    <cfRule type="expression" dxfId="730" priority="245" stopIfTrue="1">
      <formula>$E$5=8</formula>
    </cfRule>
  </conditionalFormatting>
  <conditionalFormatting sqref="R8">
    <cfRule type="cellIs" dxfId="729" priority="246" stopIfTrue="1" operator="notEqual">
      <formula>G18</formula>
    </cfRule>
    <cfRule type="expression" dxfId="728" priority="247" stopIfTrue="1">
      <formula>$E$5=8</formula>
    </cfRule>
  </conditionalFormatting>
  <conditionalFormatting sqref="G18">
    <cfRule type="cellIs" dxfId="727" priority="248" stopIfTrue="1" operator="notEqual">
      <formula>R8</formula>
    </cfRule>
    <cfRule type="expression" dxfId="726" priority="249" stopIfTrue="1">
      <formula>$E$5=8</formula>
    </cfRule>
  </conditionalFormatting>
  <conditionalFormatting sqref="H18">
    <cfRule type="cellIs" dxfId="725" priority="250" stopIfTrue="1" operator="notEqual">
      <formula>Q8</formula>
    </cfRule>
    <cfRule type="expression" dxfId="724" priority="251" stopIfTrue="1">
      <formula>$E$5=8</formula>
    </cfRule>
  </conditionalFormatting>
  <conditionalFormatting sqref="O10">
    <cfRule type="cellIs" dxfId="723" priority="252" stopIfTrue="1" operator="notEqual">
      <formula>J16</formula>
    </cfRule>
    <cfRule type="expression" dxfId="722" priority="253" stopIfTrue="1">
      <formula>$E$5=8</formula>
    </cfRule>
  </conditionalFormatting>
  <conditionalFormatting sqref="P10">
    <cfRule type="cellIs" dxfId="721" priority="254" stopIfTrue="1" operator="notEqual">
      <formula>I16</formula>
    </cfRule>
    <cfRule type="expression" dxfId="720" priority="255" stopIfTrue="1">
      <formula>$E$5=8</formula>
    </cfRule>
  </conditionalFormatting>
  <conditionalFormatting sqref="I16">
    <cfRule type="cellIs" dxfId="719" priority="256" stopIfTrue="1" operator="notEqual">
      <formula>P10</formula>
    </cfRule>
    <cfRule type="expression" dxfId="718" priority="257" stopIfTrue="1">
      <formula>$E$5=8</formula>
    </cfRule>
  </conditionalFormatting>
  <conditionalFormatting sqref="J16">
    <cfRule type="cellIs" dxfId="717" priority="258" stopIfTrue="1" operator="notEqual">
      <formula>O10</formula>
    </cfRule>
    <cfRule type="expression" dxfId="716" priority="259" stopIfTrue="1">
      <formula>$E$5=8</formula>
    </cfRule>
  </conditionalFormatting>
  <conditionalFormatting sqref="W14">
    <cfRule type="cellIs" dxfId="715" priority="260" stopIfTrue="1" operator="notEqual">
      <formula>N24</formula>
    </cfRule>
    <cfRule type="expression" dxfId="714" priority="261" stopIfTrue="1">
      <formula>$E$5=9</formula>
    </cfRule>
  </conditionalFormatting>
  <conditionalFormatting sqref="X14">
    <cfRule type="cellIs" dxfId="713" priority="262" stopIfTrue="1" operator="notEqual">
      <formula>M24</formula>
    </cfRule>
    <cfRule type="expression" dxfId="712" priority="263" stopIfTrue="1">
      <formula>$E$5=9</formula>
    </cfRule>
  </conditionalFormatting>
  <conditionalFormatting sqref="M24">
    <cfRule type="cellIs" dxfId="711" priority="264" stopIfTrue="1" operator="notEqual">
      <formula>X14</formula>
    </cfRule>
    <cfRule type="expression" dxfId="710" priority="265" stopIfTrue="1">
      <formula>$E$5=9</formula>
    </cfRule>
  </conditionalFormatting>
  <conditionalFormatting sqref="N24">
    <cfRule type="cellIs" dxfId="709" priority="266" stopIfTrue="1" operator="notEqual">
      <formula>W14</formula>
    </cfRule>
    <cfRule type="expression" dxfId="708" priority="267" stopIfTrue="1">
      <formula>$E$5=9</formula>
    </cfRule>
  </conditionalFormatting>
  <conditionalFormatting sqref="K16">
    <cfRule type="cellIs" dxfId="707" priority="268" stopIfTrue="1" operator="notEqual">
      <formula>P12</formula>
    </cfRule>
    <cfRule type="expression" dxfId="706" priority="269" stopIfTrue="1">
      <formula>$E$5=9</formula>
    </cfRule>
  </conditionalFormatting>
  <conditionalFormatting sqref="L16">
    <cfRule type="cellIs" dxfId="705" priority="270" stopIfTrue="1" operator="notEqual">
      <formula>O12</formula>
    </cfRule>
    <cfRule type="expression" dxfId="704" priority="271" stopIfTrue="1">
      <formula>$E$5=9</formula>
    </cfRule>
  </conditionalFormatting>
  <conditionalFormatting sqref="O12">
    <cfRule type="cellIs" dxfId="703" priority="272" stopIfTrue="1" operator="notEqual">
      <formula>L16</formula>
    </cfRule>
    <cfRule type="expression" dxfId="702" priority="273" stopIfTrue="1">
      <formula>$E$5=9</formula>
    </cfRule>
  </conditionalFormatting>
  <conditionalFormatting sqref="P12">
    <cfRule type="cellIs" dxfId="701" priority="274" stopIfTrue="1" operator="notEqual">
      <formula>K16</formula>
    </cfRule>
    <cfRule type="expression" dxfId="700" priority="275" stopIfTrue="1">
      <formula>$E$5=9</formula>
    </cfRule>
  </conditionalFormatting>
  <conditionalFormatting sqref="I18">
    <cfRule type="cellIs" dxfId="699" priority="276" stopIfTrue="1" operator="notEqual">
      <formula>R10</formula>
    </cfRule>
    <cfRule type="expression" dxfId="698" priority="277" stopIfTrue="1">
      <formula>$E$5=9</formula>
    </cfRule>
  </conditionalFormatting>
  <conditionalFormatting sqref="J18">
    <cfRule type="cellIs" dxfId="697" priority="278" stopIfTrue="1" operator="notEqual">
      <formula>Q10</formula>
    </cfRule>
    <cfRule type="expression" dxfId="696" priority="279" stopIfTrue="1">
      <formula>$E$5=9</formula>
    </cfRule>
  </conditionalFormatting>
  <conditionalFormatting sqref="Q10">
    <cfRule type="cellIs" dxfId="695" priority="280" stopIfTrue="1" operator="notEqual">
      <formula>J18</formula>
    </cfRule>
    <cfRule type="expression" dxfId="694" priority="281" stopIfTrue="1">
      <formula>$E$5=9</formula>
    </cfRule>
  </conditionalFormatting>
  <conditionalFormatting sqref="R10">
    <cfRule type="cellIs" dxfId="693" priority="282" stopIfTrue="1" operator="notEqual">
      <formula>I18</formula>
    </cfRule>
    <cfRule type="expression" dxfId="692" priority="283" stopIfTrue="1">
      <formula>$E$5=9</formula>
    </cfRule>
  </conditionalFormatting>
  <conditionalFormatting sqref="G20">
    <cfRule type="cellIs" dxfId="691" priority="284" stopIfTrue="1" operator="notEqual">
      <formula>T8</formula>
    </cfRule>
    <cfRule type="expression" dxfId="690" priority="285" stopIfTrue="1">
      <formula>$E$5=9</formula>
    </cfRule>
  </conditionalFormatting>
  <conditionalFormatting sqref="H20">
    <cfRule type="cellIs" dxfId="689" priority="286" stopIfTrue="1" operator="notEqual">
      <formula>S8</formula>
    </cfRule>
    <cfRule type="expression" dxfId="688" priority="287" stopIfTrue="1">
      <formula>$E$5=9</formula>
    </cfRule>
  </conditionalFormatting>
  <conditionalFormatting sqref="S8">
    <cfRule type="cellIs" dxfId="687" priority="288" stopIfTrue="1" operator="notEqual">
      <formula>H20</formula>
    </cfRule>
    <cfRule type="expression" dxfId="686" priority="289" stopIfTrue="1">
      <formula>$E$5=9</formula>
    </cfRule>
  </conditionalFormatting>
  <conditionalFormatting sqref="T8">
    <cfRule type="cellIs" dxfId="685" priority="290" stopIfTrue="1" operator="notEqual">
      <formula>G20</formula>
    </cfRule>
    <cfRule type="expression" dxfId="684" priority="291" stopIfTrue="1">
      <formula>$E$5=9</formula>
    </cfRule>
  </conditionalFormatting>
  <conditionalFormatting sqref="E22">
    <cfRule type="cellIs" dxfId="683" priority="292" stopIfTrue="1" operator="notEqual">
      <formula>V6</formula>
    </cfRule>
    <cfRule type="expression" dxfId="682" priority="293" stopIfTrue="1">
      <formula>$E$5=9</formula>
    </cfRule>
  </conditionalFormatting>
  <conditionalFormatting sqref="F22">
    <cfRule type="cellIs" dxfId="681" priority="294" stopIfTrue="1" operator="notEqual">
      <formula>U6</formula>
    </cfRule>
    <cfRule type="expression" dxfId="680" priority="295" stopIfTrue="1">
      <formula>$E$5=9</formula>
    </cfRule>
  </conditionalFormatting>
  <conditionalFormatting sqref="U6">
    <cfRule type="cellIs" dxfId="679" priority="296" stopIfTrue="1" operator="notEqual">
      <formula>F22</formula>
    </cfRule>
    <cfRule type="expression" dxfId="678" priority="297" stopIfTrue="1">
      <formula>$E$5=9</formula>
    </cfRule>
  </conditionalFormatting>
  <conditionalFormatting sqref="V6">
    <cfRule type="cellIs" dxfId="677" priority="298" stopIfTrue="1" operator="notEqual">
      <formula>E22</formula>
    </cfRule>
    <cfRule type="expression" dxfId="676" priority="299" stopIfTrue="1">
      <formula>$E$5=9</formula>
    </cfRule>
  </conditionalFormatting>
  <conditionalFormatting sqref="F20">
    <cfRule type="cellIs" dxfId="675" priority="300" stopIfTrue="1" operator="notEqual">
      <formula>S6</formula>
    </cfRule>
    <cfRule type="expression" dxfId="674" priority="301" stopIfTrue="1">
      <formula>$E$5=8</formula>
    </cfRule>
  </conditionalFormatting>
  <conditionalFormatting sqref="H10">
    <cfRule type="cellIs" dxfId="673" priority="302" stopIfTrue="1" operator="notEqual">
      <formula>I8</formula>
    </cfRule>
    <cfRule type="expression" dxfId="672" priority="303" stopIfTrue="1">
      <formula>$E$5=4</formula>
    </cfRule>
  </conditionalFormatting>
  <conditionalFormatting sqref="J12">
    <cfRule type="cellIs" dxfId="671" priority="304" stopIfTrue="1" operator="notEqual">
      <formula>K10</formula>
    </cfRule>
    <cfRule type="expression" dxfId="670" priority="305" stopIfTrue="1">
      <formula>$E$5=6</formula>
    </cfRule>
  </conditionalFormatting>
  <conditionalFormatting sqref="L14 V24">
    <cfRule type="cellIs" dxfId="669" priority="306" stopIfTrue="1" operator="notEqual">
      <formula>M12</formula>
    </cfRule>
    <cfRule type="expression" dxfId="668" priority="307" stopIfTrue="1">
      <formula>$E$5=8</formula>
    </cfRule>
  </conditionalFormatting>
  <conditionalFormatting sqref="N16">
    <cfRule type="cellIs" dxfId="667" priority="308" stopIfTrue="1" operator="notEqual">
      <formula>O14</formula>
    </cfRule>
    <cfRule type="expression" dxfId="666" priority="309" stopIfTrue="1">
      <formula>$E$5=1</formula>
    </cfRule>
  </conditionalFormatting>
  <conditionalFormatting sqref="P18">
    <cfRule type="cellIs" dxfId="665" priority="310" stopIfTrue="1" operator="notEqual">
      <formula>Q16</formula>
    </cfRule>
    <cfRule type="expression" dxfId="664" priority="311" stopIfTrue="1">
      <formula>$E$5=3</formula>
    </cfRule>
  </conditionalFormatting>
  <conditionalFormatting sqref="R20">
    <cfRule type="cellIs" dxfId="663" priority="312" stopIfTrue="1" operator="notEqual">
      <formula>S18</formula>
    </cfRule>
    <cfRule type="expression" dxfId="662" priority="313" stopIfTrue="1">
      <formula>$E$5=5</formula>
    </cfRule>
  </conditionalFormatting>
  <conditionalFormatting sqref="T22">
    <cfRule type="cellIs" dxfId="661" priority="314" stopIfTrue="1" operator="notEqual">
      <formula>U20</formula>
    </cfRule>
    <cfRule type="expression" dxfId="660" priority="315" stopIfTrue="1">
      <formula>$E$5=7</formula>
    </cfRule>
  </conditionalFormatting>
  <conditionalFormatting sqref="Y5:Y24">
    <cfRule type="cellIs" dxfId="659" priority="316" stopIfTrue="1" operator="equal">
      <formula>$AD$3</formula>
    </cfRule>
    <cfRule type="cellIs" dxfId="658" priority="317" stopIfTrue="1" operator="greaterThan">
      <formula>$AD$2</formula>
    </cfRule>
  </conditionalFormatting>
  <conditionalFormatting sqref="F8">
    <cfRule type="cellIs" dxfId="657" priority="318" stopIfTrue="1" operator="notEqual">
      <formula>$G$6</formula>
    </cfRule>
    <cfRule type="expression" dxfId="656" priority="319" stopIfTrue="1">
      <formula>$E$5=2</formula>
    </cfRule>
  </conditionalFormatting>
  <conditionalFormatting sqref="E16">
    <cfRule type="cellIs" dxfId="655" priority="320" stopIfTrue="1" operator="notEqual">
      <formula>$P$6</formula>
    </cfRule>
    <cfRule type="expression" dxfId="654" priority="321" stopIfTrue="1">
      <formula>$E$5=6</formula>
    </cfRule>
  </conditionalFormatting>
  <conditionalFormatting sqref="F16">
    <cfRule type="cellIs" dxfId="653" priority="322" stopIfTrue="1" operator="notEqual">
      <formula>$O$6</formula>
    </cfRule>
    <cfRule type="expression" dxfId="652" priority="323" stopIfTrue="1">
      <formula>$E$5=6</formula>
    </cfRule>
  </conditionalFormatting>
  <conditionalFormatting sqref="E20">
    <cfRule type="cellIs" dxfId="651" priority="324" stopIfTrue="1" operator="notEqual">
      <formula>$T$6</formula>
    </cfRule>
    <cfRule type="expression" dxfId="650" priority="325" stopIfTrue="1">
      <formula>$E$5=8</formula>
    </cfRule>
  </conditionalFormatting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28"/>
  <sheetViews>
    <sheetView workbookViewId="0">
      <selection activeCell="J29" sqref="J29"/>
    </sheetView>
  </sheetViews>
  <sheetFormatPr defaultRowHeight="15" x14ac:dyDescent="0.25"/>
  <cols>
    <col min="1" max="1" width="3.5703125" style="2" bestFit="1" customWidth="1"/>
    <col min="2" max="2" width="11.85546875" style="2" customWidth="1"/>
    <col min="3" max="3" width="4.140625" style="2" hidden="1" customWidth="1"/>
    <col min="4" max="4" width="20.7109375" style="17" customWidth="1"/>
    <col min="5" max="24" width="4" style="2" customWidth="1"/>
    <col min="25" max="25" width="9.140625" style="2"/>
    <col min="26" max="27" width="4.85546875" style="2" hidden="1" customWidth="1"/>
    <col min="28" max="28" width="6" style="2" hidden="1" customWidth="1"/>
    <col min="29" max="29" width="11.5703125" style="2" bestFit="1" customWidth="1"/>
    <col min="30" max="30" width="5.42578125" style="18" customWidth="1"/>
    <col min="31" max="34" width="5.42578125" style="2" customWidth="1"/>
    <col min="35" max="37" width="6.28515625" style="2" customWidth="1"/>
    <col min="38" max="256" width="9.140625" style="2"/>
    <col min="257" max="257" width="3.5703125" style="2" bestFit="1" customWidth="1"/>
    <col min="258" max="259" width="0" style="2" hidden="1" customWidth="1"/>
    <col min="260" max="260" width="20.7109375" style="2" customWidth="1"/>
    <col min="261" max="280" width="4" style="2" customWidth="1"/>
    <col min="281" max="281" width="9.140625" style="2"/>
    <col min="282" max="283" width="4.85546875" style="2" customWidth="1"/>
    <col min="284" max="284" width="6" style="2" customWidth="1"/>
    <col min="285" max="285" width="9.140625" style="2"/>
    <col min="286" max="286" width="6.7109375" style="2" customWidth="1"/>
    <col min="287" max="512" width="9.140625" style="2"/>
    <col min="513" max="513" width="3.5703125" style="2" bestFit="1" customWidth="1"/>
    <col min="514" max="515" width="0" style="2" hidden="1" customWidth="1"/>
    <col min="516" max="516" width="20.7109375" style="2" customWidth="1"/>
    <col min="517" max="536" width="4" style="2" customWidth="1"/>
    <col min="537" max="537" width="9.140625" style="2"/>
    <col min="538" max="539" width="4.85546875" style="2" customWidth="1"/>
    <col min="540" max="540" width="6" style="2" customWidth="1"/>
    <col min="541" max="541" width="9.140625" style="2"/>
    <col min="542" max="542" width="6.7109375" style="2" customWidth="1"/>
    <col min="543" max="768" width="9.140625" style="2"/>
    <col min="769" max="769" width="3.5703125" style="2" bestFit="1" customWidth="1"/>
    <col min="770" max="771" width="0" style="2" hidden="1" customWidth="1"/>
    <col min="772" max="772" width="20.7109375" style="2" customWidth="1"/>
    <col min="773" max="792" width="4" style="2" customWidth="1"/>
    <col min="793" max="793" width="9.140625" style="2"/>
    <col min="794" max="795" width="4.85546875" style="2" customWidth="1"/>
    <col min="796" max="796" width="6" style="2" customWidth="1"/>
    <col min="797" max="797" width="9.140625" style="2"/>
    <col min="798" max="798" width="6.7109375" style="2" customWidth="1"/>
    <col min="799" max="1024" width="9.140625" style="2"/>
    <col min="1025" max="1025" width="3.5703125" style="2" bestFit="1" customWidth="1"/>
    <col min="1026" max="1027" width="0" style="2" hidden="1" customWidth="1"/>
    <col min="1028" max="1028" width="20.7109375" style="2" customWidth="1"/>
    <col min="1029" max="1048" width="4" style="2" customWidth="1"/>
    <col min="1049" max="1049" width="9.140625" style="2"/>
    <col min="1050" max="1051" width="4.85546875" style="2" customWidth="1"/>
    <col min="1052" max="1052" width="6" style="2" customWidth="1"/>
    <col min="1053" max="1053" width="9.140625" style="2"/>
    <col min="1054" max="1054" width="6.7109375" style="2" customWidth="1"/>
    <col min="1055" max="1280" width="9.140625" style="2"/>
    <col min="1281" max="1281" width="3.5703125" style="2" bestFit="1" customWidth="1"/>
    <col min="1282" max="1283" width="0" style="2" hidden="1" customWidth="1"/>
    <col min="1284" max="1284" width="20.7109375" style="2" customWidth="1"/>
    <col min="1285" max="1304" width="4" style="2" customWidth="1"/>
    <col min="1305" max="1305" width="9.140625" style="2"/>
    <col min="1306" max="1307" width="4.85546875" style="2" customWidth="1"/>
    <col min="1308" max="1308" width="6" style="2" customWidth="1"/>
    <col min="1309" max="1309" width="9.140625" style="2"/>
    <col min="1310" max="1310" width="6.7109375" style="2" customWidth="1"/>
    <col min="1311" max="1536" width="9.140625" style="2"/>
    <col min="1537" max="1537" width="3.5703125" style="2" bestFit="1" customWidth="1"/>
    <col min="1538" max="1539" width="0" style="2" hidden="1" customWidth="1"/>
    <col min="1540" max="1540" width="20.7109375" style="2" customWidth="1"/>
    <col min="1541" max="1560" width="4" style="2" customWidth="1"/>
    <col min="1561" max="1561" width="9.140625" style="2"/>
    <col min="1562" max="1563" width="4.85546875" style="2" customWidth="1"/>
    <col min="1564" max="1564" width="6" style="2" customWidth="1"/>
    <col min="1565" max="1565" width="9.140625" style="2"/>
    <col min="1566" max="1566" width="6.7109375" style="2" customWidth="1"/>
    <col min="1567" max="1792" width="9.140625" style="2"/>
    <col min="1793" max="1793" width="3.5703125" style="2" bestFit="1" customWidth="1"/>
    <col min="1794" max="1795" width="0" style="2" hidden="1" customWidth="1"/>
    <col min="1796" max="1796" width="20.7109375" style="2" customWidth="1"/>
    <col min="1797" max="1816" width="4" style="2" customWidth="1"/>
    <col min="1817" max="1817" width="9.140625" style="2"/>
    <col min="1818" max="1819" width="4.85546875" style="2" customWidth="1"/>
    <col min="1820" max="1820" width="6" style="2" customWidth="1"/>
    <col min="1821" max="1821" width="9.140625" style="2"/>
    <col min="1822" max="1822" width="6.7109375" style="2" customWidth="1"/>
    <col min="1823" max="2048" width="9.140625" style="2"/>
    <col min="2049" max="2049" width="3.5703125" style="2" bestFit="1" customWidth="1"/>
    <col min="2050" max="2051" width="0" style="2" hidden="1" customWidth="1"/>
    <col min="2052" max="2052" width="20.7109375" style="2" customWidth="1"/>
    <col min="2053" max="2072" width="4" style="2" customWidth="1"/>
    <col min="2073" max="2073" width="9.140625" style="2"/>
    <col min="2074" max="2075" width="4.85546875" style="2" customWidth="1"/>
    <col min="2076" max="2076" width="6" style="2" customWidth="1"/>
    <col min="2077" max="2077" width="9.140625" style="2"/>
    <col min="2078" max="2078" width="6.7109375" style="2" customWidth="1"/>
    <col min="2079" max="2304" width="9.140625" style="2"/>
    <col min="2305" max="2305" width="3.5703125" style="2" bestFit="1" customWidth="1"/>
    <col min="2306" max="2307" width="0" style="2" hidden="1" customWidth="1"/>
    <col min="2308" max="2308" width="20.7109375" style="2" customWidth="1"/>
    <col min="2309" max="2328" width="4" style="2" customWidth="1"/>
    <col min="2329" max="2329" width="9.140625" style="2"/>
    <col min="2330" max="2331" width="4.85546875" style="2" customWidth="1"/>
    <col min="2332" max="2332" width="6" style="2" customWidth="1"/>
    <col min="2333" max="2333" width="9.140625" style="2"/>
    <col min="2334" max="2334" width="6.7109375" style="2" customWidth="1"/>
    <col min="2335" max="2560" width="9.140625" style="2"/>
    <col min="2561" max="2561" width="3.5703125" style="2" bestFit="1" customWidth="1"/>
    <col min="2562" max="2563" width="0" style="2" hidden="1" customWidth="1"/>
    <col min="2564" max="2564" width="20.7109375" style="2" customWidth="1"/>
    <col min="2565" max="2584" width="4" style="2" customWidth="1"/>
    <col min="2585" max="2585" width="9.140625" style="2"/>
    <col min="2586" max="2587" width="4.85546875" style="2" customWidth="1"/>
    <col min="2588" max="2588" width="6" style="2" customWidth="1"/>
    <col min="2589" max="2589" width="9.140625" style="2"/>
    <col min="2590" max="2590" width="6.7109375" style="2" customWidth="1"/>
    <col min="2591" max="2816" width="9.140625" style="2"/>
    <col min="2817" max="2817" width="3.5703125" style="2" bestFit="1" customWidth="1"/>
    <col min="2818" max="2819" width="0" style="2" hidden="1" customWidth="1"/>
    <col min="2820" max="2820" width="20.7109375" style="2" customWidth="1"/>
    <col min="2821" max="2840" width="4" style="2" customWidth="1"/>
    <col min="2841" max="2841" width="9.140625" style="2"/>
    <col min="2842" max="2843" width="4.85546875" style="2" customWidth="1"/>
    <col min="2844" max="2844" width="6" style="2" customWidth="1"/>
    <col min="2845" max="2845" width="9.140625" style="2"/>
    <col min="2846" max="2846" width="6.7109375" style="2" customWidth="1"/>
    <col min="2847" max="3072" width="9.140625" style="2"/>
    <col min="3073" max="3073" width="3.5703125" style="2" bestFit="1" customWidth="1"/>
    <col min="3074" max="3075" width="0" style="2" hidden="1" customWidth="1"/>
    <col min="3076" max="3076" width="20.7109375" style="2" customWidth="1"/>
    <col min="3077" max="3096" width="4" style="2" customWidth="1"/>
    <col min="3097" max="3097" width="9.140625" style="2"/>
    <col min="3098" max="3099" width="4.85546875" style="2" customWidth="1"/>
    <col min="3100" max="3100" width="6" style="2" customWidth="1"/>
    <col min="3101" max="3101" width="9.140625" style="2"/>
    <col min="3102" max="3102" width="6.7109375" style="2" customWidth="1"/>
    <col min="3103" max="3328" width="9.140625" style="2"/>
    <col min="3329" max="3329" width="3.5703125" style="2" bestFit="1" customWidth="1"/>
    <col min="3330" max="3331" width="0" style="2" hidden="1" customWidth="1"/>
    <col min="3332" max="3332" width="20.7109375" style="2" customWidth="1"/>
    <col min="3333" max="3352" width="4" style="2" customWidth="1"/>
    <col min="3353" max="3353" width="9.140625" style="2"/>
    <col min="3354" max="3355" width="4.85546875" style="2" customWidth="1"/>
    <col min="3356" max="3356" width="6" style="2" customWidth="1"/>
    <col min="3357" max="3357" width="9.140625" style="2"/>
    <col min="3358" max="3358" width="6.7109375" style="2" customWidth="1"/>
    <col min="3359" max="3584" width="9.140625" style="2"/>
    <col min="3585" max="3585" width="3.5703125" style="2" bestFit="1" customWidth="1"/>
    <col min="3586" max="3587" width="0" style="2" hidden="1" customWidth="1"/>
    <col min="3588" max="3588" width="20.7109375" style="2" customWidth="1"/>
    <col min="3589" max="3608" width="4" style="2" customWidth="1"/>
    <col min="3609" max="3609" width="9.140625" style="2"/>
    <col min="3610" max="3611" width="4.85546875" style="2" customWidth="1"/>
    <col min="3612" max="3612" width="6" style="2" customWidth="1"/>
    <col min="3613" max="3613" width="9.140625" style="2"/>
    <col min="3614" max="3614" width="6.7109375" style="2" customWidth="1"/>
    <col min="3615" max="3840" width="9.140625" style="2"/>
    <col min="3841" max="3841" width="3.5703125" style="2" bestFit="1" customWidth="1"/>
    <col min="3842" max="3843" width="0" style="2" hidden="1" customWidth="1"/>
    <col min="3844" max="3844" width="20.7109375" style="2" customWidth="1"/>
    <col min="3845" max="3864" width="4" style="2" customWidth="1"/>
    <col min="3865" max="3865" width="9.140625" style="2"/>
    <col min="3866" max="3867" width="4.85546875" style="2" customWidth="1"/>
    <col min="3868" max="3868" width="6" style="2" customWidth="1"/>
    <col min="3869" max="3869" width="9.140625" style="2"/>
    <col min="3870" max="3870" width="6.7109375" style="2" customWidth="1"/>
    <col min="3871" max="4096" width="9.140625" style="2"/>
    <col min="4097" max="4097" width="3.5703125" style="2" bestFit="1" customWidth="1"/>
    <col min="4098" max="4099" width="0" style="2" hidden="1" customWidth="1"/>
    <col min="4100" max="4100" width="20.7109375" style="2" customWidth="1"/>
    <col min="4101" max="4120" width="4" style="2" customWidth="1"/>
    <col min="4121" max="4121" width="9.140625" style="2"/>
    <col min="4122" max="4123" width="4.85546875" style="2" customWidth="1"/>
    <col min="4124" max="4124" width="6" style="2" customWidth="1"/>
    <col min="4125" max="4125" width="9.140625" style="2"/>
    <col min="4126" max="4126" width="6.7109375" style="2" customWidth="1"/>
    <col min="4127" max="4352" width="9.140625" style="2"/>
    <col min="4353" max="4353" width="3.5703125" style="2" bestFit="1" customWidth="1"/>
    <col min="4354" max="4355" width="0" style="2" hidden="1" customWidth="1"/>
    <col min="4356" max="4356" width="20.7109375" style="2" customWidth="1"/>
    <col min="4357" max="4376" width="4" style="2" customWidth="1"/>
    <col min="4377" max="4377" width="9.140625" style="2"/>
    <col min="4378" max="4379" width="4.85546875" style="2" customWidth="1"/>
    <col min="4380" max="4380" width="6" style="2" customWidth="1"/>
    <col min="4381" max="4381" width="9.140625" style="2"/>
    <col min="4382" max="4382" width="6.7109375" style="2" customWidth="1"/>
    <col min="4383" max="4608" width="9.140625" style="2"/>
    <col min="4609" max="4609" width="3.5703125" style="2" bestFit="1" customWidth="1"/>
    <col min="4610" max="4611" width="0" style="2" hidden="1" customWidth="1"/>
    <col min="4612" max="4612" width="20.7109375" style="2" customWidth="1"/>
    <col min="4613" max="4632" width="4" style="2" customWidth="1"/>
    <col min="4633" max="4633" width="9.140625" style="2"/>
    <col min="4634" max="4635" width="4.85546875" style="2" customWidth="1"/>
    <col min="4636" max="4636" width="6" style="2" customWidth="1"/>
    <col min="4637" max="4637" width="9.140625" style="2"/>
    <col min="4638" max="4638" width="6.7109375" style="2" customWidth="1"/>
    <col min="4639" max="4864" width="9.140625" style="2"/>
    <col min="4865" max="4865" width="3.5703125" style="2" bestFit="1" customWidth="1"/>
    <col min="4866" max="4867" width="0" style="2" hidden="1" customWidth="1"/>
    <col min="4868" max="4868" width="20.7109375" style="2" customWidth="1"/>
    <col min="4869" max="4888" width="4" style="2" customWidth="1"/>
    <col min="4889" max="4889" width="9.140625" style="2"/>
    <col min="4890" max="4891" width="4.85546875" style="2" customWidth="1"/>
    <col min="4892" max="4892" width="6" style="2" customWidth="1"/>
    <col min="4893" max="4893" width="9.140625" style="2"/>
    <col min="4894" max="4894" width="6.7109375" style="2" customWidth="1"/>
    <col min="4895" max="5120" width="9.140625" style="2"/>
    <col min="5121" max="5121" width="3.5703125" style="2" bestFit="1" customWidth="1"/>
    <col min="5122" max="5123" width="0" style="2" hidden="1" customWidth="1"/>
    <col min="5124" max="5124" width="20.7109375" style="2" customWidth="1"/>
    <col min="5125" max="5144" width="4" style="2" customWidth="1"/>
    <col min="5145" max="5145" width="9.140625" style="2"/>
    <col min="5146" max="5147" width="4.85546875" style="2" customWidth="1"/>
    <col min="5148" max="5148" width="6" style="2" customWidth="1"/>
    <col min="5149" max="5149" width="9.140625" style="2"/>
    <col min="5150" max="5150" width="6.7109375" style="2" customWidth="1"/>
    <col min="5151" max="5376" width="9.140625" style="2"/>
    <col min="5377" max="5377" width="3.5703125" style="2" bestFit="1" customWidth="1"/>
    <col min="5378" max="5379" width="0" style="2" hidden="1" customWidth="1"/>
    <col min="5380" max="5380" width="20.7109375" style="2" customWidth="1"/>
    <col min="5381" max="5400" width="4" style="2" customWidth="1"/>
    <col min="5401" max="5401" width="9.140625" style="2"/>
    <col min="5402" max="5403" width="4.85546875" style="2" customWidth="1"/>
    <col min="5404" max="5404" width="6" style="2" customWidth="1"/>
    <col min="5405" max="5405" width="9.140625" style="2"/>
    <col min="5406" max="5406" width="6.7109375" style="2" customWidth="1"/>
    <col min="5407" max="5632" width="9.140625" style="2"/>
    <col min="5633" max="5633" width="3.5703125" style="2" bestFit="1" customWidth="1"/>
    <col min="5634" max="5635" width="0" style="2" hidden="1" customWidth="1"/>
    <col min="5636" max="5636" width="20.7109375" style="2" customWidth="1"/>
    <col min="5637" max="5656" width="4" style="2" customWidth="1"/>
    <col min="5657" max="5657" width="9.140625" style="2"/>
    <col min="5658" max="5659" width="4.85546875" style="2" customWidth="1"/>
    <col min="5660" max="5660" width="6" style="2" customWidth="1"/>
    <col min="5661" max="5661" width="9.140625" style="2"/>
    <col min="5662" max="5662" width="6.7109375" style="2" customWidth="1"/>
    <col min="5663" max="5888" width="9.140625" style="2"/>
    <col min="5889" max="5889" width="3.5703125" style="2" bestFit="1" customWidth="1"/>
    <col min="5890" max="5891" width="0" style="2" hidden="1" customWidth="1"/>
    <col min="5892" max="5892" width="20.7109375" style="2" customWidth="1"/>
    <col min="5893" max="5912" width="4" style="2" customWidth="1"/>
    <col min="5913" max="5913" width="9.140625" style="2"/>
    <col min="5914" max="5915" width="4.85546875" style="2" customWidth="1"/>
    <col min="5916" max="5916" width="6" style="2" customWidth="1"/>
    <col min="5917" max="5917" width="9.140625" style="2"/>
    <col min="5918" max="5918" width="6.7109375" style="2" customWidth="1"/>
    <col min="5919" max="6144" width="9.140625" style="2"/>
    <col min="6145" max="6145" width="3.5703125" style="2" bestFit="1" customWidth="1"/>
    <col min="6146" max="6147" width="0" style="2" hidden="1" customWidth="1"/>
    <col min="6148" max="6148" width="20.7109375" style="2" customWidth="1"/>
    <col min="6149" max="6168" width="4" style="2" customWidth="1"/>
    <col min="6169" max="6169" width="9.140625" style="2"/>
    <col min="6170" max="6171" width="4.85546875" style="2" customWidth="1"/>
    <col min="6172" max="6172" width="6" style="2" customWidth="1"/>
    <col min="6173" max="6173" width="9.140625" style="2"/>
    <col min="6174" max="6174" width="6.7109375" style="2" customWidth="1"/>
    <col min="6175" max="6400" width="9.140625" style="2"/>
    <col min="6401" max="6401" width="3.5703125" style="2" bestFit="1" customWidth="1"/>
    <col min="6402" max="6403" width="0" style="2" hidden="1" customWidth="1"/>
    <col min="6404" max="6404" width="20.7109375" style="2" customWidth="1"/>
    <col min="6405" max="6424" width="4" style="2" customWidth="1"/>
    <col min="6425" max="6425" width="9.140625" style="2"/>
    <col min="6426" max="6427" width="4.85546875" style="2" customWidth="1"/>
    <col min="6428" max="6428" width="6" style="2" customWidth="1"/>
    <col min="6429" max="6429" width="9.140625" style="2"/>
    <col min="6430" max="6430" width="6.7109375" style="2" customWidth="1"/>
    <col min="6431" max="6656" width="9.140625" style="2"/>
    <col min="6657" max="6657" width="3.5703125" style="2" bestFit="1" customWidth="1"/>
    <col min="6658" max="6659" width="0" style="2" hidden="1" customWidth="1"/>
    <col min="6660" max="6660" width="20.7109375" style="2" customWidth="1"/>
    <col min="6661" max="6680" width="4" style="2" customWidth="1"/>
    <col min="6681" max="6681" width="9.140625" style="2"/>
    <col min="6682" max="6683" width="4.85546875" style="2" customWidth="1"/>
    <col min="6684" max="6684" width="6" style="2" customWidth="1"/>
    <col min="6685" max="6685" width="9.140625" style="2"/>
    <col min="6686" max="6686" width="6.7109375" style="2" customWidth="1"/>
    <col min="6687" max="6912" width="9.140625" style="2"/>
    <col min="6913" max="6913" width="3.5703125" style="2" bestFit="1" customWidth="1"/>
    <col min="6914" max="6915" width="0" style="2" hidden="1" customWidth="1"/>
    <col min="6916" max="6916" width="20.7109375" style="2" customWidth="1"/>
    <col min="6917" max="6936" width="4" style="2" customWidth="1"/>
    <col min="6937" max="6937" width="9.140625" style="2"/>
    <col min="6938" max="6939" width="4.85546875" style="2" customWidth="1"/>
    <col min="6940" max="6940" width="6" style="2" customWidth="1"/>
    <col min="6941" max="6941" width="9.140625" style="2"/>
    <col min="6942" max="6942" width="6.7109375" style="2" customWidth="1"/>
    <col min="6943" max="7168" width="9.140625" style="2"/>
    <col min="7169" max="7169" width="3.5703125" style="2" bestFit="1" customWidth="1"/>
    <col min="7170" max="7171" width="0" style="2" hidden="1" customWidth="1"/>
    <col min="7172" max="7172" width="20.7109375" style="2" customWidth="1"/>
    <col min="7173" max="7192" width="4" style="2" customWidth="1"/>
    <col min="7193" max="7193" width="9.140625" style="2"/>
    <col min="7194" max="7195" width="4.85546875" style="2" customWidth="1"/>
    <col min="7196" max="7196" width="6" style="2" customWidth="1"/>
    <col min="7197" max="7197" width="9.140625" style="2"/>
    <col min="7198" max="7198" width="6.7109375" style="2" customWidth="1"/>
    <col min="7199" max="7424" width="9.140625" style="2"/>
    <col min="7425" max="7425" width="3.5703125" style="2" bestFit="1" customWidth="1"/>
    <col min="7426" max="7427" width="0" style="2" hidden="1" customWidth="1"/>
    <col min="7428" max="7428" width="20.7109375" style="2" customWidth="1"/>
    <col min="7429" max="7448" width="4" style="2" customWidth="1"/>
    <col min="7449" max="7449" width="9.140625" style="2"/>
    <col min="7450" max="7451" width="4.85546875" style="2" customWidth="1"/>
    <col min="7452" max="7452" width="6" style="2" customWidth="1"/>
    <col min="7453" max="7453" width="9.140625" style="2"/>
    <col min="7454" max="7454" width="6.7109375" style="2" customWidth="1"/>
    <col min="7455" max="7680" width="9.140625" style="2"/>
    <col min="7681" max="7681" width="3.5703125" style="2" bestFit="1" customWidth="1"/>
    <col min="7682" max="7683" width="0" style="2" hidden="1" customWidth="1"/>
    <col min="7684" max="7684" width="20.7109375" style="2" customWidth="1"/>
    <col min="7685" max="7704" width="4" style="2" customWidth="1"/>
    <col min="7705" max="7705" width="9.140625" style="2"/>
    <col min="7706" max="7707" width="4.85546875" style="2" customWidth="1"/>
    <col min="7708" max="7708" width="6" style="2" customWidth="1"/>
    <col min="7709" max="7709" width="9.140625" style="2"/>
    <col min="7710" max="7710" width="6.7109375" style="2" customWidth="1"/>
    <col min="7711" max="7936" width="9.140625" style="2"/>
    <col min="7937" max="7937" width="3.5703125" style="2" bestFit="1" customWidth="1"/>
    <col min="7938" max="7939" width="0" style="2" hidden="1" customWidth="1"/>
    <col min="7940" max="7940" width="20.7109375" style="2" customWidth="1"/>
    <col min="7941" max="7960" width="4" style="2" customWidth="1"/>
    <col min="7961" max="7961" width="9.140625" style="2"/>
    <col min="7962" max="7963" width="4.85546875" style="2" customWidth="1"/>
    <col min="7964" max="7964" width="6" style="2" customWidth="1"/>
    <col min="7965" max="7965" width="9.140625" style="2"/>
    <col min="7966" max="7966" width="6.7109375" style="2" customWidth="1"/>
    <col min="7967" max="8192" width="9.140625" style="2"/>
    <col min="8193" max="8193" width="3.5703125" style="2" bestFit="1" customWidth="1"/>
    <col min="8194" max="8195" width="0" style="2" hidden="1" customWidth="1"/>
    <col min="8196" max="8196" width="20.7109375" style="2" customWidth="1"/>
    <col min="8197" max="8216" width="4" style="2" customWidth="1"/>
    <col min="8217" max="8217" width="9.140625" style="2"/>
    <col min="8218" max="8219" width="4.85546875" style="2" customWidth="1"/>
    <col min="8220" max="8220" width="6" style="2" customWidth="1"/>
    <col min="8221" max="8221" width="9.140625" style="2"/>
    <col min="8222" max="8222" width="6.7109375" style="2" customWidth="1"/>
    <col min="8223" max="8448" width="9.140625" style="2"/>
    <col min="8449" max="8449" width="3.5703125" style="2" bestFit="1" customWidth="1"/>
    <col min="8450" max="8451" width="0" style="2" hidden="1" customWidth="1"/>
    <col min="8452" max="8452" width="20.7109375" style="2" customWidth="1"/>
    <col min="8453" max="8472" width="4" style="2" customWidth="1"/>
    <col min="8473" max="8473" width="9.140625" style="2"/>
    <col min="8474" max="8475" width="4.85546875" style="2" customWidth="1"/>
    <col min="8476" max="8476" width="6" style="2" customWidth="1"/>
    <col min="8477" max="8477" width="9.140625" style="2"/>
    <col min="8478" max="8478" width="6.7109375" style="2" customWidth="1"/>
    <col min="8479" max="8704" width="9.140625" style="2"/>
    <col min="8705" max="8705" width="3.5703125" style="2" bestFit="1" customWidth="1"/>
    <col min="8706" max="8707" width="0" style="2" hidden="1" customWidth="1"/>
    <col min="8708" max="8708" width="20.7109375" style="2" customWidth="1"/>
    <col min="8709" max="8728" width="4" style="2" customWidth="1"/>
    <col min="8729" max="8729" width="9.140625" style="2"/>
    <col min="8730" max="8731" width="4.85546875" style="2" customWidth="1"/>
    <col min="8732" max="8732" width="6" style="2" customWidth="1"/>
    <col min="8733" max="8733" width="9.140625" style="2"/>
    <col min="8734" max="8734" width="6.7109375" style="2" customWidth="1"/>
    <col min="8735" max="8960" width="9.140625" style="2"/>
    <col min="8961" max="8961" width="3.5703125" style="2" bestFit="1" customWidth="1"/>
    <col min="8962" max="8963" width="0" style="2" hidden="1" customWidth="1"/>
    <col min="8964" max="8964" width="20.7109375" style="2" customWidth="1"/>
    <col min="8965" max="8984" width="4" style="2" customWidth="1"/>
    <col min="8985" max="8985" width="9.140625" style="2"/>
    <col min="8986" max="8987" width="4.85546875" style="2" customWidth="1"/>
    <col min="8988" max="8988" width="6" style="2" customWidth="1"/>
    <col min="8989" max="8989" width="9.140625" style="2"/>
    <col min="8990" max="8990" width="6.7109375" style="2" customWidth="1"/>
    <col min="8991" max="9216" width="9.140625" style="2"/>
    <col min="9217" max="9217" width="3.5703125" style="2" bestFit="1" customWidth="1"/>
    <col min="9218" max="9219" width="0" style="2" hidden="1" customWidth="1"/>
    <col min="9220" max="9220" width="20.7109375" style="2" customWidth="1"/>
    <col min="9221" max="9240" width="4" style="2" customWidth="1"/>
    <col min="9241" max="9241" width="9.140625" style="2"/>
    <col min="9242" max="9243" width="4.85546875" style="2" customWidth="1"/>
    <col min="9244" max="9244" width="6" style="2" customWidth="1"/>
    <col min="9245" max="9245" width="9.140625" style="2"/>
    <col min="9246" max="9246" width="6.7109375" style="2" customWidth="1"/>
    <col min="9247" max="9472" width="9.140625" style="2"/>
    <col min="9473" max="9473" width="3.5703125" style="2" bestFit="1" customWidth="1"/>
    <col min="9474" max="9475" width="0" style="2" hidden="1" customWidth="1"/>
    <col min="9476" max="9476" width="20.7109375" style="2" customWidth="1"/>
    <col min="9477" max="9496" width="4" style="2" customWidth="1"/>
    <col min="9497" max="9497" width="9.140625" style="2"/>
    <col min="9498" max="9499" width="4.85546875" style="2" customWidth="1"/>
    <col min="9500" max="9500" width="6" style="2" customWidth="1"/>
    <col min="9501" max="9501" width="9.140625" style="2"/>
    <col min="9502" max="9502" width="6.7109375" style="2" customWidth="1"/>
    <col min="9503" max="9728" width="9.140625" style="2"/>
    <col min="9729" max="9729" width="3.5703125" style="2" bestFit="1" customWidth="1"/>
    <col min="9730" max="9731" width="0" style="2" hidden="1" customWidth="1"/>
    <col min="9732" max="9732" width="20.7109375" style="2" customWidth="1"/>
    <col min="9733" max="9752" width="4" style="2" customWidth="1"/>
    <col min="9753" max="9753" width="9.140625" style="2"/>
    <col min="9754" max="9755" width="4.85546875" style="2" customWidth="1"/>
    <col min="9756" max="9756" width="6" style="2" customWidth="1"/>
    <col min="9757" max="9757" width="9.140625" style="2"/>
    <col min="9758" max="9758" width="6.7109375" style="2" customWidth="1"/>
    <col min="9759" max="9984" width="9.140625" style="2"/>
    <col min="9985" max="9985" width="3.5703125" style="2" bestFit="1" customWidth="1"/>
    <col min="9986" max="9987" width="0" style="2" hidden="1" customWidth="1"/>
    <col min="9988" max="9988" width="20.7109375" style="2" customWidth="1"/>
    <col min="9989" max="10008" width="4" style="2" customWidth="1"/>
    <col min="10009" max="10009" width="9.140625" style="2"/>
    <col min="10010" max="10011" width="4.85546875" style="2" customWidth="1"/>
    <col min="10012" max="10012" width="6" style="2" customWidth="1"/>
    <col min="10013" max="10013" width="9.140625" style="2"/>
    <col min="10014" max="10014" width="6.7109375" style="2" customWidth="1"/>
    <col min="10015" max="10240" width="9.140625" style="2"/>
    <col min="10241" max="10241" width="3.5703125" style="2" bestFit="1" customWidth="1"/>
    <col min="10242" max="10243" width="0" style="2" hidden="1" customWidth="1"/>
    <col min="10244" max="10244" width="20.7109375" style="2" customWidth="1"/>
    <col min="10245" max="10264" width="4" style="2" customWidth="1"/>
    <col min="10265" max="10265" width="9.140625" style="2"/>
    <col min="10266" max="10267" width="4.85546875" style="2" customWidth="1"/>
    <col min="10268" max="10268" width="6" style="2" customWidth="1"/>
    <col min="10269" max="10269" width="9.140625" style="2"/>
    <col min="10270" max="10270" width="6.7109375" style="2" customWidth="1"/>
    <col min="10271" max="10496" width="9.140625" style="2"/>
    <col min="10497" max="10497" width="3.5703125" style="2" bestFit="1" customWidth="1"/>
    <col min="10498" max="10499" width="0" style="2" hidden="1" customWidth="1"/>
    <col min="10500" max="10500" width="20.7109375" style="2" customWidth="1"/>
    <col min="10501" max="10520" width="4" style="2" customWidth="1"/>
    <col min="10521" max="10521" width="9.140625" style="2"/>
    <col min="10522" max="10523" width="4.85546875" style="2" customWidth="1"/>
    <col min="10524" max="10524" width="6" style="2" customWidth="1"/>
    <col min="10525" max="10525" width="9.140625" style="2"/>
    <col min="10526" max="10526" width="6.7109375" style="2" customWidth="1"/>
    <col min="10527" max="10752" width="9.140625" style="2"/>
    <col min="10753" max="10753" width="3.5703125" style="2" bestFit="1" customWidth="1"/>
    <col min="10754" max="10755" width="0" style="2" hidden="1" customWidth="1"/>
    <col min="10756" max="10756" width="20.7109375" style="2" customWidth="1"/>
    <col min="10757" max="10776" width="4" style="2" customWidth="1"/>
    <col min="10777" max="10777" width="9.140625" style="2"/>
    <col min="10778" max="10779" width="4.85546875" style="2" customWidth="1"/>
    <col min="10780" max="10780" width="6" style="2" customWidth="1"/>
    <col min="10781" max="10781" width="9.140625" style="2"/>
    <col min="10782" max="10782" width="6.7109375" style="2" customWidth="1"/>
    <col min="10783" max="11008" width="9.140625" style="2"/>
    <col min="11009" max="11009" width="3.5703125" style="2" bestFit="1" customWidth="1"/>
    <col min="11010" max="11011" width="0" style="2" hidden="1" customWidth="1"/>
    <col min="11012" max="11012" width="20.7109375" style="2" customWidth="1"/>
    <col min="11013" max="11032" width="4" style="2" customWidth="1"/>
    <col min="11033" max="11033" width="9.140625" style="2"/>
    <col min="11034" max="11035" width="4.85546875" style="2" customWidth="1"/>
    <col min="11036" max="11036" width="6" style="2" customWidth="1"/>
    <col min="11037" max="11037" width="9.140625" style="2"/>
    <col min="11038" max="11038" width="6.7109375" style="2" customWidth="1"/>
    <col min="11039" max="11264" width="9.140625" style="2"/>
    <col min="11265" max="11265" width="3.5703125" style="2" bestFit="1" customWidth="1"/>
    <col min="11266" max="11267" width="0" style="2" hidden="1" customWidth="1"/>
    <col min="11268" max="11268" width="20.7109375" style="2" customWidth="1"/>
    <col min="11269" max="11288" width="4" style="2" customWidth="1"/>
    <col min="11289" max="11289" width="9.140625" style="2"/>
    <col min="11290" max="11291" width="4.85546875" style="2" customWidth="1"/>
    <col min="11292" max="11292" width="6" style="2" customWidth="1"/>
    <col min="11293" max="11293" width="9.140625" style="2"/>
    <col min="11294" max="11294" width="6.7109375" style="2" customWidth="1"/>
    <col min="11295" max="11520" width="9.140625" style="2"/>
    <col min="11521" max="11521" width="3.5703125" style="2" bestFit="1" customWidth="1"/>
    <col min="11522" max="11523" width="0" style="2" hidden="1" customWidth="1"/>
    <col min="11524" max="11524" width="20.7109375" style="2" customWidth="1"/>
    <col min="11525" max="11544" width="4" style="2" customWidth="1"/>
    <col min="11545" max="11545" width="9.140625" style="2"/>
    <col min="11546" max="11547" width="4.85546875" style="2" customWidth="1"/>
    <col min="11548" max="11548" width="6" style="2" customWidth="1"/>
    <col min="11549" max="11549" width="9.140625" style="2"/>
    <col min="11550" max="11550" width="6.7109375" style="2" customWidth="1"/>
    <col min="11551" max="11776" width="9.140625" style="2"/>
    <col min="11777" max="11777" width="3.5703125" style="2" bestFit="1" customWidth="1"/>
    <col min="11778" max="11779" width="0" style="2" hidden="1" customWidth="1"/>
    <col min="11780" max="11780" width="20.7109375" style="2" customWidth="1"/>
    <col min="11781" max="11800" width="4" style="2" customWidth="1"/>
    <col min="11801" max="11801" width="9.140625" style="2"/>
    <col min="11802" max="11803" width="4.85546875" style="2" customWidth="1"/>
    <col min="11804" max="11804" width="6" style="2" customWidth="1"/>
    <col min="11805" max="11805" width="9.140625" style="2"/>
    <col min="11806" max="11806" width="6.7109375" style="2" customWidth="1"/>
    <col min="11807" max="12032" width="9.140625" style="2"/>
    <col min="12033" max="12033" width="3.5703125" style="2" bestFit="1" customWidth="1"/>
    <col min="12034" max="12035" width="0" style="2" hidden="1" customWidth="1"/>
    <col min="12036" max="12036" width="20.7109375" style="2" customWidth="1"/>
    <col min="12037" max="12056" width="4" style="2" customWidth="1"/>
    <col min="12057" max="12057" width="9.140625" style="2"/>
    <col min="12058" max="12059" width="4.85546875" style="2" customWidth="1"/>
    <col min="12060" max="12060" width="6" style="2" customWidth="1"/>
    <col min="12061" max="12061" width="9.140625" style="2"/>
    <col min="12062" max="12062" width="6.7109375" style="2" customWidth="1"/>
    <col min="12063" max="12288" width="9.140625" style="2"/>
    <col min="12289" max="12289" width="3.5703125" style="2" bestFit="1" customWidth="1"/>
    <col min="12290" max="12291" width="0" style="2" hidden="1" customWidth="1"/>
    <col min="12292" max="12292" width="20.7109375" style="2" customWidth="1"/>
    <col min="12293" max="12312" width="4" style="2" customWidth="1"/>
    <col min="12313" max="12313" width="9.140625" style="2"/>
    <col min="12314" max="12315" width="4.85546875" style="2" customWidth="1"/>
    <col min="12316" max="12316" width="6" style="2" customWidth="1"/>
    <col min="12317" max="12317" width="9.140625" style="2"/>
    <col min="12318" max="12318" width="6.7109375" style="2" customWidth="1"/>
    <col min="12319" max="12544" width="9.140625" style="2"/>
    <col min="12545" max="12545" width="3.5703125" style="2" bestFit="1" customWidth="1"/>
    <col min="12546" max="12547" width="0" style="2" hidden="1" customWidth="1"/>
    <col min="12548" max="12548" width="20.7109375" style="2" customWidth="1"/>
    <col min="12549" max="12568" width="4" style="2" customWidth="1"/>
    <col min="12569" max="12569" width="9.140625" style="2"/>
    <col min="12570" max="12571" width="4.85546875" style="2" customWidth="1"/>
    <col min="12572" max="12572" width="6" style="2" customWidth="1"/>
    <col min="12573" max="12573" width="9.140625" style="2"/>
    <col min="12574" max="12574" width="6.7109375" style="2" customWidth="1"/>
    <col min="12575" max="12800" width="9.140625" style="2"/>
    <col min="12801" max="12801" width="3.5703125" style="2" bestFit="1" customWidth="1"/>
    <col min="12802" max="12803" width="0" style="2" hidden="1" customWidth="1"/>
    <col min="12804" max="12804" width="20.7109375" style="2" customWidth="1"/>
    <col min="12805" max="12824" width="4" style="2" customWidth="1"/>
    <col min="12825" max="12825" width="9.140625" style="2"/>
    <col min="12826" max="12827" width="4.85546875" style="2" customWidth="1"/>
    <col min="12828" max="12828" width="6" style="2" customWidth="1"/>
    <col min="12829" max="12829" width="9.140625" style="2"/>
    <col min="12830" max="12830" width="6.7109375" style="2" customWidth="1"/>
    <col min="12831" max="13056" width="9.140625" style="2"/>
    <col min="13057" max="13057" width="3.5703125" style="2" bestFit="1" customWidth="1"/>
    <col min="13058" max="13059" width="0" style="2" hidden="1" customWidth="1"/>
    <col min="13060" max="13060" width="20.7109375" style="2" customWidth="1"/>
    <col min="13061" max="13080" width="4" style="2" customWidth="1"/>
    <col min="13081" max="13081" width="9.140625" style="2"/>
    <col min="13082" max="13083" width="4.85546875" style="2" customWidth="1"/>
    <col min="13084" max="13084" width="6" style="2" customWidth="1"/>
    <col min="13085" max="13085" width="9.140625" style="2"/>
    <col min="13086" max="13086" width="6.7109375" style="2" customWidth="1"/>
    <col min="13087" max="13312" width="9.140625" style="2"/>
    <col min="13313" max="13313" width="3.5703125" style="2" bestFit="1" customWidth="1"/>
    <col min="13314" max="13315" width="0" style="2" hidden="1" customWidth="1"/>
    <col min="13316" max="13316" width="20.7109375" style="2" customWidth="1"/>
    <col min="13317" max="13336" width="4" style="2" customWidth="1"/>
    <col min="13337" max="13337" width="9.140625" style="2"/>
    <col min="13338" max="13339" width="4.85546875" style="2" customWidth="1"/>
    <col min="13340" max="13340" width="6" style="2" customWidth="1"/>
    <col min="13341" max="13341" width="9.140625" style="2"/>
    <col min="13342" max="13342" width="6.7109375" style="2" customWidth="1"/>
    <col min="13343" max="13568" width="9.140625" style="2"/>
    <col min="13569" max="13569" width="3.5703125" style="2" bestFit="1" customWidth="1"/>
    <col min="13570" max="13571" width="0" style="2" hidden="1" customWidth="1"/>
    <col min="13572" max="13572" width="20.7109375" style="2" customWidth="1"/>
    <col min="13573" max="13592" width="4" style="2" customWidth="1"/>
    <col min="13593" max="13593" width="9.140625" style="2"/>
    <col min="13594" max="13595" width="4.85546875" style="2" customWidth="1"/>
    <col min="13596" max="13596" width="6" style="2" customWidth="1"/>
    <col min="13597" max="13597" width="9.140625" style="2"/>
    <col min="13598" max="13598" width="6.7109375" style="2" customWidth="1"/>
    <col min="13599" max="13824" width="9.140625" style="2"/>
    <col min="13825" max="13825" width="3.5703125" style="2" bestFit="1" customWidth="1"/>
    <col min="13826" max="13827" width="0" style="2" hidden="1" customWidth="1"/>
    <col min="13828" max="13828" width="20.7109375" style="2" customWidth="1"/>
    <col min="13829" max="13848" width="4" style="2" customWidth="1"/>
    <col min="13849" max="13849" width="9.140625" style="2"/>
    <col min="13850" max="13851" width="4.85546875" style="2" customWidth="1"/>
    <col min="13852" max="13852" width="6" style="2" customWidth="1"/>
    <col min="13853" max="13853" width="9.140625" style="2"/>
    <col min="13854" max="13854" width="6.7109375" style="2" customWidth="1"/>
    <col min="13855" max="14080" width="9.140625" style="2"/>
    <col min="14081" max="14081" width="3.5703125" style="2" bestFit="1" customWidth="1"/>
    <col min="14082" max="14083" width="0" style="2" hidden="1" customWidth="1"/>
    <col min="14084" max="14084" width="20.7109375" style="2" customWidth="1"/>
    <col min="14085" max="14104" width="4" style="2" customWidth="1"/>
    <col min="14105" max="14105" width="9.140625" style="2"/>
    <col min="14106" max="14107" width="4.85546875" style="2" customWidth="1"/>
    <col min="14108" max="14108" width="6" style="2" customWidth="1"/>
    <col min="14109" max="14109" width="9.140625" style="2"/>
    <col min="14110" max="14110" width="6.7109375" style="2" customWidth="1"/>
    <col min="14111" max="14336" width="9.140625" style="2"/>
    <col min="14337" max="14337" width="3.5703125" style="2" bestFit="1" customWidth="1"/>
    <col min="14338" max="14339" width="0" style="2" hidden="1" customWidth="1"/>
    <col min="14340" max="14340" width="20.7109375" style="2" customWidth="1"/>
    <col min="14341" max="14360" width="4" style="2" customWidth="1"/>
    <col min="14361" max="14361" width="9.140625" style="2"/>
    <col min="14362" max="14363" width="4.85546875" style="2" customWidth="1"/>
    <col min="14364" max="14364" width="6" style="2" customWidth="1"/>
    <col min="14365" max="14365" width="9.140625" style="2"/>
    <col min="14366" max="14366" width="6.7109375" style="2" customWidth="1"/>
    <col min="14367" max="14592" width="9.140625" style="2"/>
    <col min="14593" max="14593" width="3.5703125" style="2" bestFit="1" customWidth="1"/>
    <col min="14594" max="14595" width="0" style="2" hidden="1" customWidth="1"/>
    <col min="14596" max="14596" width="20.7109375" style="2" customWidth="1"/>
    <col min="14597" max="14616" width="4" style="2" customWidth="1"/>
    <col min="14617" max="14617" width="9.140625" style="2"/>
    <col min="14618" max="14619" width="4.85546875" style="2" customWidth="1"/>
    <col min="14620" max="14620" width="6" style="2" customWidth="1"/>
    <col min="14621" max="14621" width="9.140625" style="2"/>
    <col min="14622" max="14622" width="6.7109375" style="2" customWidth="1"/>
    <col min="14623" max="14848" width="9.140625" style="2"/>
    <col min="14849" max="14849" width="3.5703125" style="2" bestFit="1" customWidth="1"/>
    <col min="14850" max="14851" width="0" style="2" hidden="1" customWidth="1"/>
    <col min="14852" max="14852" width="20.7109375" style="2" customWidth="1"/>
    <col min="14853" max="14872" width="4" style="2" customWidth="1"/>
    <col min="14873" max="14873" width="9.140625" style="2"/>
    <col min="14874" max="14875" width="4.85546875" style="2" customWidth="1"/>
    <col min="14876" max="14876" width="6" style="2" customWidth="1"/>
    <col min="14877" max="14877" width="9.140625" style="2"/>
    <col min="14878" max="14878" width="6.7109375" style="2" customWidth="1"/>
    <col min="14879" max="15104" width="9.140625" style="2"/>
    <col min="15105" max="15105" width="3.5703125" style="2" bestFit="1" customWidth="1"/>
    <col min="15106" max="15107" width="0" style="2" hidden="1" customWidth="1"/>
    <col min="15108" max="15108" width="20.7109375" style="2" customWidth="1"/>
    <col min="15109" max="15128" width="4" style="2" customWidth="1"/>
    <col min="15129" max="15129" width="9.140625" style="2"/>
    <col min="15130" max="15131" width="4.85546875" style="2" customWidth="1"/>
    <col min="15132" max="15132" width="6" style="2" customWidth="1"/>
    <col min="15133" max="15133" width="9.140625" style="2"/>
    <col min="15134" max="15134" width="6.7109375" style="2" customWidth="1"/>
    <col min="15135" max="15360" width="9.140625" style="2"/>
    <col min="15361" max="15361" width="3.5703125" style="2" bestFit="1" customWidth="1"/>
    <col min="15362" max="15363" width="0" style="2" hidden="1" customWidth="1"/>
    <col min="15364" max="15364" width="20.7109375" style="2" customWidth="1"/>
    <col min="15365" max="15384" width="4" style="2" customWidth="1"/>
    <col min="15385" max="15385" width="9.140625" style="2"/>
    <col min="15386" max="15387" width="4.85546875" style="2" customWidth="1"/>
    <col min="15388" max="15388" width="6" style="2" customWidth="1"/>
    <col min="15389" max="15389" width="9.140625" style="2"/>
    <col min="15390" max="15390" width="6.7109375" style="2" customWidth="1"/>
    <col min="15391" max="15616" width="9.140625" style="2"/>
    <col min="15617" max="15617" width="3.5703125" style="2" bestFit="1" customWidth="1"/>
    <col min="15618" max="15619" width="0" style="2" hidden="1" customWidth="1"/>
    <col min="15620" max="15620" width="20.7109375" style="2" customWidth="1"/>
    <col min="15621" max="15640" width="4" style="2" customWidth="1"/>
    <col min="15641" max="15641" width="9.140625" style="2"/>
    <col min="15642" max="15643" width="4.85546875" style="2" customWidth="1"/>
    <col min="15644" max="15644" width="6" style="2" customWidth="1"/>
    <col min="15645" max="15645" width="9.140625" style="2"/>
    <col min="15646" max="15646" width="6.7109375" style="2" customWidth="1"/>
    <col min="15647" max="15872" width="9.140625" style="2"/>
    <col min="15873" max="15873" width="3.5703125" style="2" bestFit="1" customWidth="1"/>
    <col min="15874" max="15875" width="0" style="2" hidden="1" customWidth="1"/>
    <col min="15876" max="15876" width="20.7109375" style="2" customWidth="1"/>
    <col min="15877" max="15896" width="4" style="2" customWidth="1"/>
    <col min="15897" max="15897" width="9.140625" style="2"/>
    <col min="15898" max="15899" width="4.85546875" style="2" customWidth="1"/>
    <col min="15900" max="15900" width="6" style="2" customWidth="1"/>
    <col min="15901" max="15901" width="9.140625" style="2"/>
    <col min="15902" max="15902" width="6.7109375" style="2" customWidth="1"/>
    <col min="15903" max="16128" width="9.140625" style="2"/>
    <col min="16129" max="16129" width="3.5703125" style="2" bestFit="1" customWidth="1"/>
    <col min="16130" max="16131" width="0" style="2" hidden="1" customWidth="1"/>
    <col min="16132" max="16132" width="20.7109375" style="2" customWidth="1"/>
    <col min="16133" max="16152" width="4" style="2" customWidth="1"/>
    <col min="16153" max="16153" width="9.140625" style="2"/>
    <col min="16154" max="16155" width="4.85546875" style="2" customWidth="1"/>
    <col min="16156" max="16156" width="6" style="2" customWidth="1"/>
    <col min="16157" max="16157" width="9.140625" style="2"/>
    <col min="16158" max="16158" width="6.7109375" style="2" customWidth="1"/>
    <col min="16159" max="16384" width="9.140625" style="2"/>
  </cols>
  <sheetData>
    <row r="1" spans="1:31" ht="23.25" x14ac:dyDescent="0.35">
      <c r="A1" s="44" t="s">
        <v>64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1:31" ht="23.25" x14ac:dyDescent="0.35">
      <c r="A2" s="44" t="s">
        <v>65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1">
        <f>AVERAGE(Y5:Y24)</f>
        <v>9</v>
      </c>
      <c r="AE2" s="2" t="s">
        <v>0</v>
      </c>
    </row>
    <row r="3" spans="1:31" ht="15" customHeight="1" x14ac:dyDescent="0.25">
      <c r="A3" s="45" t="s">
        <v>59</v>
      </c>
      <c r="B3" s="45"/>
      <c r="C3" s="45"/>
      <c r="D3" s="45"/>
      <c r="E3" s="45"/>
      <c r="F3" s="45"/>
      <c r="G3" s="45"/>
      <c r="H3" s="45"/>
      <c r="I3" s="45"/>
      <c r="AD3" s="1">
        <f>MAX(Y5:Y24)</f>
        <v>14</v>
      </c>
      <c r="AE3" s="2" t="s">
        <v>2</v>
      </c>
    </row>
    <row r="4" spans="1:31" s="18" customFormat="1" ht="21.75" customHeight="1" thickBot="1" x14ac:dyDescent="0.3">
      <c r="A4" s="4" t="s">
        <v>3</v>
      </c>
      <c r="B4" s="52" t="s">
        <v>4</v>
      </c>
      <c r="C4" s="53" t="s">
        <v>5</v>
      </c>
      <c r="D4" s="52" t="s">
        <v>69</v>
      </c>
      <c r="E4" s="59">
        <v>1</v>
      </c>
      <c r="F4" s="60"/>
      <c r="G4" s="50">
        <v>2</v>
      </c>
      <c r="H4" s="51"/>
      <c r="I4" s="50">
        <v>3</v>
      </c>
      <c r="J4" s="51"/>
      <c r="K4" s="50">
        <v>4</v>
      </c>
      <c r="L4" s="51"/>
      <c r="M4" s="50">
        <v>5</v>
      </c>
      <c r="N4" s="51"/>
      <c r="O4" s="50">
        <v>6</v>
      </c>
      <c r="P4" s="51"/>
      <c r="Q4" s="50">
        <v>7</v>
      </c>
      <c r="R4" s="51"/>
      <c r="S4" s="50">
        <v>8</v>
      </c>
      <c r="T4" s="51"/>
      <c r="U4" s="50">
        <v>9</v>
      </c>
      <c r="V4" s="51"/>
      <c r="W4" s="50">
        <v>10</v>
      </c>
      <c r="X4" s="51"/>
      <c r="Y4" s="52" t="s">
        <v>71</v>
      </c>
      <c r="Z4" s="52" t="s">
        <v>4</v>
      </c>
      <c r="AA4" s="52" t="s">
        <v>4</v>
      </c>
      <c r="AB4" s="52" t="s">
        <v>4</v>
      </c>
      <c r="AC4" s="52" t="s">
        <v>72</v>
      </c>
    </row>
    <row r="5" spans="1:31" ht="18" x14ac:dyDescent="0.25">
      <c r="A5" s="33">
        <v>1</v>
      </c>
      <c r="B5" s="48" t="s">
        <v>12</v>
      </c>
      <c r="C5" s="33">
        <v>123</v>
      </c>
      <c r="D5" s="42" t="s">
        <v>37</v>
      </c>
      <c r="E5" s="6">
        <v>0</v>
      </c>
      <c r="F5" s="7" t="s">
        <v>8</v>
      </c>
      <c r="G5" s="41">
        <f>IF(G6&gt;3,"2")+IF(G6=3,"1")+IF(G6&lt;3,"0")</f>
        <v>2</v>
      </c>
      <c r="H5" s="28"/>
      <c r="I5" s="41">
        <f>IF(I6&gt;3,"2")+IF(I6=3,"1")+IF(I6&lt;3,"0")</f>
        <v>0</v>
      </c>
      <c r="J5" s="28"/>
      <c r="K5" s="41">
        <f>IF(K6&gt;3,"2")+IF(K6=3,"1")+IF(K6&lt;3,"0")</f>
        <v>2</v>
      </c>
      <c r="L5" s="28"/>
      <c r="M5" s="41">
        <f>IF(M6&gt;3,"2")+IF(M6=3,"1")+IF(M6&lt;3,"0")</f>
        <v>0</v>
      </c>
      <c r="N5" s="28"/>
      <c r="O5" s="41">
        <f>IF(O6&gt;3,"2")+IF(O6=3,"1")+IF(O6&lt;3,"0")</f>
        <v>2</v>
      </c>
      <c r="P5" s="28"/>
      <c r="Q5" s="41">
        <f>IF(Q6&gt;3,"2")+IF(Q6=3,"1")+IF(Q6&lt;3,"0")</f>
        <v>0</v>
      </c>
      <c r="R5" s="28"/>
      <c r="S5" s="41">
        <f>IF(S6&gt;3,"2")+IF(S6=3,"1")+IF(S6&lt;3,"0")</f>
        <v>2</v>
      </c>
      <c r="T5" s="28"/>
      <c r="U5" s="41">
        <f>IF(U6&gt;3,"2")+IF(U6=3,"1")+IF(U6&lt;3,"0")</f>
        <v>2</v>
      </c>
      <c r="V5" s="28"/>
      <c r="W5" s="27">
        <f>IF(W6&gt;3,"2")+IF(W6=3,"1")+IF(W6&lt;3,"0")</f>
        <v>0</v>
      </c>
      <c r="X5" s="28"/>
      <c r="Y5" s="29">
        <f>SUM(G5:X5)</f>
        <v>10</v>
      </c>
      <c r="Z5" s="31">
        <f>E6+G6+I6+K6+M6+O6+Q6+S6+U6+W6</f>
        <v>26</v>
      </c>
      <c r="AA5" s="31">
        <f>F6+H6+J6+L6+N6+P6+R6+T6+V6+X6</f>
        <v>22</v>
      </c>
      <c r="AB5" s="31">
        <f>Z5/AA5</f>
        <v>1.1818181818181819</v>
      </c>
      <c r="AC5" s="24">
        <v>4</v>
      </c>
      <c r="AD5" s="2"/>
    </row>
    <row r="6" spans="1:31" ht="12.75" customHeight="1" thickBot="1" x14ac:dyDescent="0.3">
      <c r="A6" s="34"/>
      <c r="B6" s="49"/>
      <c r="C6" s="34"/>
      <c r="D6" s="43"/>
      <c r="E6" s="8"/>
      <c r="F6" s="9"/>
      <c r="G6" s="10">
        <v>4</v>
      </c>
      <c r="H6" s="11">
        <v>2</v>
      </c>
      <c r="I6" s="12">
        <v>2</v>
      </c>
      <c r="J6" s="11">
        <v>4</v>
      </c>
      <c r="K6" s="12">
        <v>4</v>
      </c>
      <c r="L6" s="11">
        <v>2</v>
      </c>
      <c r="M6" s="12">
        <v>1</v>
      </c>
      <c r="N6" s="11">
        <v>4</v>
      </c>
      <c r="O6" s="12">
        <v>4</v>
      </c>
      <c r="P6" s="11">
        <v>1</v>
      </c>
      <c r="Q6" s="12">
        <v>2</v>
      </c>
      <c r="R6" s="11">
        <v>4</v>
      </c>
      <c r="S6" s="12">
        <v>4</v>
      </c>
      <c r="T6" s="11">
        <v>0</v>
      </c>
      <c r="U6" s="12">
        <v>4</v>
      </c>
      <c r="V6" s="11">
        <v>1</v>
      </c>
      <c r="W6" s="12">
        <v>1</v>
      </c>
      <c r="X6" s="11">
        <v>4</v>
      </c>
      <c r="Y6" s="30"/>
      <c r="Z6" s="32"/>
      <c r="AA6" s="32"/>
      <c r="AB6" s="32"/>
      <c r="AC6" s="25"/>
      <c r="AD6" s="2"/>
    </row>
    <row r="7" spans="1:31" ht="15.75" x14ac:dyDescent="0.25">
      <c r="A7" s="33">
        <v>2</v>
      </c>
      <c r="B7" s="46" t="s">
        <v>16</v>
      </c>
      <c r="C7" s="33"/>
      <c r="D7" s="37" t="s">
        <v>38</v>
      </c>
      <c r="E7" s="39">
        <f>IF(E8&gt;3,"2")+IF(E8=3,"1")+IF(E8&lt;3,"0")</f>
        <v>0</v>
      </c>
      <c r="F7" s="40"/>
      <c r="G7" s="13"/>
      <c r="H7" s="14"/>
      <c r="I7" s="27">
        <f>IF(I8&gt;3,"2")+IF(I8=3,"1")+IF(I8&lt;3,"0")</f>
        <v>2</v>
      </c>
      <c r="J7" s="28"/>
      <c r="K7" s="27">
        <f>IF(K8&gt;3,"2")+IF(K8=3,"1")+IF(K8&lt;3,"0")</f>
        <v>0</v>
      </c>
      <c r="L7" s="28"/>
      <c r="M7" s="27">
        <f>IF(M8&gt;3,"2")+IF(M8=3,"1")+IF(M8&lt;3,"0")</f>
        <v>1</v>
      </c>
      <c r="N7" s="28"/>
      <c r="O7" s="27">
        <f>IF(O8&gt;3,"2")+IF(O8=3,"1")+IF(O8&lt;3,"0")</f>
        <v>1</v>
      </c>
      <c r="P7" s="28"/>
      <c r="Q7" s="27">
        <f>IF(Q8&gt;3,"2")+IF(Q8=3,"1")+IF(Q8&lt;3,"0")</f>
        <v>2</v>
      </c>
      <c r="R7" s="28"/>
      <c r="S7" s="27">
        <f>IF(S8&gt;3,"2")+IF(S8=3,"1")+IF(S8&lt;3,"0")</f>
        <v>1</v>
      </c>
      <c r="T7" s="28"/>
      <c r="U7" s="27">
        <f>IF(U8&gt;3,"2")+IF(U8=3,"1")+IF(U8&lt;3,"0")</f>
        <v>2</v>
      </c>
      <c r="V7" s="28"/>
      <c r="W7" s="27">
        <f>IF(W8&gt;3,"2")+IF(W8=3,"1")+IF(W8&lt;3,"0")</f>
        <v>0</v>
      </c>
      <c r="X7" s="28"/>
      <c r="Y7" s="29">
        <f>SUM(E7:X7)</f>
        <v>9</v>
      </c>
      <c r="Z7" s="31">
        <f>E8+G8+I8+K8+M8+O8+Q8+S8+U8+W8</f>
        <v>24</v>
      </c>
      <c r="AA7" s="31">
        <f>F8+H8+J8+L8+N8+P8+R8+T8+V8+X8</f>
        <v>24</v>
      </c>
      <c r="AB7" s="31">
        <f>Z7/AA7</f>
        <v>1</v>
      </c>
      <c r="AC7" s="24">
        <v>5</v>
      </c>
      <c r="AD7" s="2"/>
    </row>
    <row r="8" spans="1:31" x14ac:dyDescent="0.25">
      <c r="A8" s="34"/>
      <c r="B8" s="47"/>
      <c r="C8" s="34"/>
      <c r="D8" s="38"/>
      <c r="E8" s="12">
        <v>2</v>
      </c>
      <c r="F8" s="11">
        <v>4</v>
      </c>
      <c r="G8" s="15"/>
      <c r="H8" s="16"/>
      <c r="I8" s="12">
        <v>4</v>
      </c>
      <c r="J8" s="11">
        <v>0</v>
      </c>
      <c r="K8" s="12">
        <v>1</v>
      </c>
      <c r="L8" s="11">
        <v>4</v>
      </c>
      <c r="M8" s="12">
        <v>3</v>
      </c>
      <c r="N8" s="11">
        <v>3</v>
      </c>
      <c r="O8" s="12">
        <v>3</v>
      </c>
      <c r="P8" s="11">
        <v>3</v>
      </c>
      <c r="Q8" s="12">
        <v>4</v>
      </c>
      <c r="R8" s="11">
        <v>1</v>
      </c>
      <c r="S8" s="12">
        <v>3</v>
      </c>
      <c r="T8" s="11">
        <v>3</v>
      </c>
      <c r="U8" s="12">
        <v>4</v>
      </c>
      <c r="V8" s="11">
        <v>2</v>
      </c>
      <c r="W8" s="12">
        <v>0</v>
      </c>
      <c r="X8" s="11">
        <v>4</v>
      </c>
      <c r="Y8" s="30"/>
      <c r="Z8" s="32"/>
      <c r="AA8" s="32"/>
      <c r="AB8" s="32"/>
      <c r="AC8" s="25"/>
      <c r="AD8" s="2"/>
    </row>
    <row r="9" spans="1:31" ht="15.75" x14ac:dyDescent="0.25">
      <c r="A9" s="33">
        <v>3</v>
      </c>
      <c r="B9" s="46" t="s">
        <v>7</v>
      </c>
      <c r="C9" s="33"/>
      <c r="D9" s="37" t="s">
        <v>39</v>
      </c>
      <c r="E9" s="27">
        <f>IF(E10&gt;3,"2")+IF(E10=3,"1")+IF(E10&lt;3,"0")</f>
        <v>2</v>
      </c>
      <c r="F9" s="28"/>
      <c r="G9" s="27">
        <f>IF(G10&gt;3,"2")+IF(G10=3,"1")+IF(G10&lt;3,"0")</f>
        <v>0</v>
      </c>
      <c r="H9" s="28"/>
      <c r="I9" s="13"/>
      <c r="J9" s="14"/>
      <c r="K9" s="27">
        <f>IF(K10&gt;3,"2")+IF(K10=3,"1")+IF(K10&lt;3,"0")</f>
        <v>0</v>
      </c>
      <c r="L9" s="28"/>
      <c r="M9" s="27">
        <f>IF(M10&gt;3,"2")+IF(M10=3,"1")+IF(M10&lt;3,"0")</f>
        <v>2</v>
      </c>
      <c r="N9" s="28"/>
      <c r="O9" s="27">
        <f>IF(O10&gt;3,"2")+IF(O10=3,"1")+IF(O10&lt;3,"0")</f>
        <v>0</v>
      </c>
      <c r="P9" s="28"/>
      <c r="Q9" s="27">
        <f>IF(Q10&gt;3,"2")+IF(Q10=3,"1")+IF(Q10&lt;3,"0")</f>
        <v>1</v>
      </c>
      <c r="R9" s="28"/>
      <c r="S9" s="27">
        <f>IF(S10&gt;3,"2")+IF(S10=3,"1")+IF(S10&lt;3,"0")</f>
        <v>0</v>
      </c>
      <c r="T9" s="28"/>
      <c r="U9" s="27">
        <f>IF(U10&gt;3,"2")+IF(U10=3,"1")+IF(U10&lt;3,"0")</f>
        <v>0</v>
      </c>
      <c r="V9" s="28"/>
      <c r="W9" s="27">
        <f>IF(W10&gt;3,"2")+IF(W10=3,"1")+IF(W10&lt;3,"0")</f>
        <v>0</v>
      </c>
      <c r="X9" s="28"/>
      <c r="Y9" s="29">
        <f>SUM(E9:X9)</f>
        <v>5</v>
      </c>
      <c r="Z9" s="31">
        <f>E10+G10+I10+K10+M10+O10+Q10+S10+U10+W10</f>
        <v>19</v>
      </c>
      <c r="AA9" s="31">
        <f>F10+H10+J10+L10+N10+P10+R10+T10+V10+X10</f>
        <v>29</v>
      </c>
      <c r="AB9" s="31">
        <f>Z9/AA9</f>
        <v>0.65517241379310343</v>
      </c>
      <c r="AC9" s="24">
        <v>10</v>
      </c>
      <c r="AD9" s="2"/>
    </row>
    <row r="10" spans="1:31" x14ac:dyDescent="0.25">
      <c r="A10" s="34"/>
      <c r="B10" s="47"/>
      <c r="C10" s="34"/>
      <c r="D10" s="38"/>
      <c r="E10" s="12">
        <v>4</v>
      </c>
      <c r="F10" s="11">
        <v>2</v>
      </c>
      <c r="G10" s="12">
        <v>0</v>
      </c>
      <c r="H10" s="11">
        <v>4</v>
      </c>
      <c r="I10" s="15"/>
      <c r="J10" s="16"/>
      <c r="K10" s="12">
        <v>2</v>
      </c>
      <c r="L10" s="11">
        <v>4</v>
      </c>
      <c r="M10" s="12">
        <v>4</v>
      </c>
      <c r="N10" s="11">
        <v>0</v>
      </c>
      <c r="O10" s="12">
        <v>1</v>
      </c>
      <c r="P10" s="11">
        <v>4</v>
      </c>
      <c r="Q10" s="12">
        <v>3</v>
      </c>
      <c r="R10" s="11">
        <v>3</v>
      </c>
      <c r="S10" s="12">
        <v>2</v>
      </c>
      <c r="T10" s="11">
        <v>4</v>
      </c>
      <c r="U10" s="12">
        <v>1</v>
      </c>
      <c r="V10" s="11">
        <v>4</v>
      </c>
      <c r="W10" s="12">
        <v>2</v>
      </c>
      <c r="X10" s="11">
        <v>4</v>
      </c>
      <c r="Y10" s="30"/>
      <c r="Z10" s="32"/>
      <c r="AA10" s="32"/>
      <c r="AB10" s="32"/>
      <c r="AC10" s="25"/>
      <c r="AD10" s="2"/>
    </row>
    <row r="11" spans="1:31" ht="15.75" x14ac:dyDescent="0.25">
      <c r="A11" s="33">
        <v>4</v>
      </c>
      <c r="B11" s="46" t="s">
        <v>17</v>
      </c>
      <c r="C11" s="33"/>
      <c r="D11" s="37" t="s">
        <v>40</v>
      </c>
      <c r="E11" s="27">
        <f>IF(E12&gt;3,"2")+IF(E12=3,"1")+IF(E12&lt;3,"0")</f>
        <v>0</v>
      </c>
      <c r="F11" s="28"/>
      <c r="G11" s="27">
        <f>IF(G12&gt;3,"2")+IF(G12=3,"1")+IF(G12&lt;3,"0")</f>
        <v>2</v>
      </c>
      <c r="H11" s="28"/>
      <c r="I11" s="27">
        <f>IF(I12&gt;3,"2")+IF(I12=3,"1")+IF(I12&lt;3,"0")</f>
        <v>2</v>
      </c>
      <c r="J11" s="28"/>
      <c r="K11" s="13"/>
      <c r="L11" s="14"/>
      <c r="M11" s="27">
        <f>IF(M12&gt;3,"2")+IF(M12=3,"1")+IF(M12&lt;3,"0")</f>
        <v>1</v>
      </c>
      <c r="N11" s="28"/>
      <c r="O11" s="27">
        <f>IF(O12&gt;3,"2")+IF(O12=3,"1")+IF(O12&lt;3,"0")</f>
        <v>0</v>
      </c>
      <c r="P11" s="28"/>
      <c r="Q11" s="27">
        <f>IF(Q12&gt;3,"2")+IF(Q12=3,"1")+IF(Q12&lt;3,"0")</f>
        <v>0</v>
      </c>
      <c r="R11" s="28"/>
      <c r="S11" s="27">
        <f>IF(S12&gt;3,"2")+IF(S12=3,"1")+IF(S12&lt;3,"0")</f>
        <v>0</v>
      </c>
      <c r="T11" s="28"/>
      <c r="U11" s="27">
        <f>IF(U12&gt;3,"2")+IF(U12=3,"1")+IF(U12&lt;3,"0")</f>
        <v>2</v>
      </c>
      <c r="V11" s="28"/>
      <c r="W11" s="27">
        <f>IF(W12&gt;3,"2")+IF(W12=3,"1")+IF(W12&lt;3,"0")</f>
        <v>1</v>
      </c>
      <c r="X11" s="28"/>
      <c r="Y11" s="29">
        <f>SUM(E11:X11)</f>
        <v>8</v>
      </c>
      <c r="Z11" s="31">
        <f>E12+G12+I12+K12+M12+O12+Q12+S12+U12+W12</f>
        <v>24</v>
      </c>
      <c r="AA11" s="31">
        <f>F12+H12+J12+L12+N12+P12+R12+T12+V12+X12</f>
        <v>26</v>
      </c>
      <c r="AB11" s="31">
        <f>Z11/AA11</f>
        <v>0.92307692307692313</v>
      </c>
      <c r="AC11" s="24">
        <v>7</v>
      </c>
      <c r="AD11" s="2"/>
    </row>
    <row r="12" spans="1:31" x14ac:dyDescent="0.25">
      <c r="A12" s="34"/>
      <c r="B12" s="47"/>
      <c r="C12" s="34"/>
      <c r="D12" s="38"/>
      <c r="E12" s="12">
        <v>2</v>
      </c>
      <c r="F12" s="11">
        <v>4</v>
      </c>
      <c r="G12" s="12">
        <v>4</v>
      </c>
      <c r="H12" s="11">
        <v>1</v>
      </c>
      <c r="I12" s="12">
        <v>4</v>
      </c>
      <c r="J12" s="11">
        <v>2</v>
      </c>
      <c r="K12" s="15"/>
      <c r="L12" s="16"/>
      <c r="M12" s="12">
        <v>3</v>
      </c>
      <c r="N12" s="11">
        <v>3</v>
      </c>
      <c r="O12" s="12">
        <v>1</v>
      </c>
      <c r="P12" s="11">
        <v>4</v>
      </c>
      <c r="Q12" s="12">
        <v>2</v>
      </c>
      <c r="R12" s="11">
        <v>4</v>
      </c>
      <c r="S12" s="12">
        <v>1</v>
      </c>
      <c r="T12" s="11">
        <v>4</v>
      </c>
      <c r="U12" s="12">
        <v>4</v>
      </c>
      <c r="V12" s="11">
        <v>1</v>
      </c>
      <c r="W12" s="12">
        <v>3</v>
      </c>
      <c r="X12" s="11">
        <v>3</v>
      </c>
      <c r="Y12" s="30"/>
      <c r="Z12" s="32"/>
      <c r="AA12" s="32"/>
      <c r="AB12" s="32"/>
      <c r="AC12" s="25"/>
      <c r="AD12" s="2"/>
    </row>
    <row r="13" spans="1:31" ht="15.75" customHeight="1" x14ac:dyDescent="0.25">
      <c r="A13" s="33">
        <v>5</v>
      </c>
      <c r="B13" s="46" t="s">
        <v>11</v>
      </c>
      <c r="C13" s="33"/>
      <c r="D13" s="37" t="s">
        <v>41</v>
      </c>
      <c r="E13" s="27">
        <f>IF(E14&gt;3,"2")+IF(E14=3,"1")+IF(E14&lt;3,"0")</f>
        <v>2</v>
      </c>
      <c r="F13" s="28"/>
      <c r="G13" s="27">
        <f>IF(G14&gt;3,"2")+IF(G14=3,"1")+IF(G14&lt;3,"0")</f>
        <v>1</v>
      </c>
      <c r="H13" s="28"/>
      <c r="I13" s="27">
        <f>IF(I14&gt;3,"2")+IF(I14=3,"1")+IF(I14&lt;3,"0")</f>
        <v>0</v>
      </c>
      <c r="J13" s="28"/>
      <c r="K13" s="27">
        <f>IF(K14&gt;3,"2")+IF(K14=3,"1")+IF(K14&lt;3,"0")</f>
        <v>1</v>
      </c>
      <c r="L13" s="28"/>
      <c r="M13" s="13"/>
      <c r="N13" s="14"/>
      <c r="O13" s="27">
        <f>IF(O14&gt;3,"2")+IF(O14=3,"1")+IF(O14&lt;2,"0")</f>
        <v>2</v>
      </c>
      <c r="P13" s="28"/>
      <c r="Q13" s="27">
        <f>IF(Q14&gt;3,"2")+IF(Q14=3,"1")+IF(Q14&lt;2,"0")</f>
        <v>0</v>
      </c>
      <c r="R13" s="28"/>
      <c r="S13" s="27">
        <f>IF(S14&gt;3,"2")+IF(S14=3,"1")+IF(S14&lt;2,"0")</f>
        <v>1</v>
      </c>
      <c r="T13" s="28"/>
      <c r="U13" s="27">
        <f>IF(U14&gt;3,"2")+IF(U14=3,"1")+IF(U14&lt;2,"0")</f>
        <v>0</v>
      </c>
      <c r="V13" s="28"/>
      <c r="W13" s="27">
        <f>IF(W14&gt;3,"2")+IF(W14=3,"1")+IF(W14&lt;2,"0")</f>
        <v>0</v>
      </c>
      <c r="X13" s="28"/>
      <c r="Y13" s="29">
        <f>SUM(E13:X13)</f>
        <v>7</v>
      </c>
      <c r="Z13" s="31">
        <f>E14+G14+I14+K14+M14+O14+Q14+S14+U14+W14</f>
        <v>20</v>
      </c>
      <c r="AA13" s="31">
        <f>F14+H14+J14+L14+N14+P14+R14+T14+V14+X14</f>
        <v>27</v>
      </c>
      <c r="AB13" s="31">
        <f>Z13/AA13</f>
        <v>0.7407407407407407</v>
      </c>
      <c r="AC13" s="24">
        <v>8</v>
      </c>
      <c r="AD13" s="2"/>
    </row>
    <row r="14" spans="1:31" ht="15" customHeight="1" x14ac:dyDescent="0.25">
      <c r="A14" s="34"/>
      <c r="B14" s="47"/>
      <c r="C14" s="34"/>
      <c r="D14" s="38"/>
      <c r="E14" s="12">
        <v>4</v>
      </c>
      <c r="F14" s="11">
        <v>1</v>
      </c>
      <c r="G14" s="12">
        <v>3</v>
      </c>
      <c r="H14" s="11">
        <v>3</v>
      </c>
      <c r="I14" s="12">
        <v>0</v>
      </c>
      <c r="J14" s="11">
        <v>4</v>
      </c>
      <c r="K14" s="12">
        <v>3</v>
      </c>
      <c r="L14" s="11">
        <v>3</v>
      </c>
      <c r="M14" s="15"/>
      <c r="N14" s="16"/>
      <c r="O14" s="12">
        <v>4</v>
      </c>
      <c r="P14" s="11">
        <v>1</v>
      </c>
      <c r="Q14" s="12">
        <v>1</v>
      </c>
      <c r="R14" s="11">
        <v>4</v>
      </c>
      <c r="S14" s="12">
        <v>3</v>
      </c>
      <c r="T14" s="11">
        <v>3</v>
      </c>
      <c r="U14" s="12">
        <v>2</v>
      </c>
      <c r="V14" s="11">
        <v>4</v>
      </c>
      <c r="W14" s="12">
        <v>0</v>
      </c>
      <c r="X14" s="11">
        <v>4</v>
      </c>
      <c r="Y14" s="30"/>
      <c r="Z14" s="32"/>
      <c r="AA14" s="32"/>
      <c r="AB14" s="32"/>
      <c r="AC14" s="25"/>
      <c r="AD14" s="2"/>
    </row>
    <row r="15" spans="1:31" ht="15.75" x14ac:dyDescent="0.25">
      <c r="A15" s="33">
        <v>6</v>
      </c>
      <c r="B15" s="46" t="s">
        <v>14</v>
      </c>
      <c r="C15" s="33"/>
      <c r="D15" s="74" t="s">
        <v>42</v>
      </c>
      <c r="E15" s="27">
        <f>IF(E16&gt;3,"2")+IF(E16=3,"1")+IF(E16&lt;3,"0")</f>
        <v>0</v>
      </c>
      <c r="F15" s="28"/>
      <c r="G15" s="27">
        <f>IF(G16&gt;3,"2")+IF(G16=3,"1")+IF(G16&lt;3,"0")</f>
        <v>1</v>
      </c>
      <c r="H15" s="28"/>
      <c r="I15" s="27">
        <f>IF(I16&gt;3,"2")+IF(I16=3,"1")+IF(I16&lt;3,"0")</f>
        <v>2</v>
      </c>
      <c r="J15" s="28"/>
      <c r="K15" s="27">
        <f>IF(K16&gt;3,"2")+IF(K16=3,"1")+IF(K16&lt;3,"0")</f>
        <v>2</v>
      </c>
      <c r="L15" s="28"/>
      <c r="M15" s="27">
        <f>IF(M16&gt;3,"2")+IF(M16=3,"1")+IF(M16&lt;3,"0")</f>
        <v>0</v>
      </c>
      <c r="N15" s="28"/>
      <c r="O15" s="13"/>
      <c r="P15" s="14"/>
      <c r="Q15" s="27">
        <f>IF(Q16&gt;3,"2")+IF(Q16=3,"1")+IF(Q16&lt;3,"0")</f>
        <v>1</v>
      </c>
      <c r="R15" s="28"/>
      <c r="S15" s="27">
        <f>IF(S16&gt;3,"2")+IF(S16=3,"1")+IF(S16&lt;3,"0")</f>
        <v>2</v>
      </c>
      <c r="T15" s="28"/>
      <c r="U15" s="27">
        <f>IF(U16&gt;3,"2")+IF(U16=3,"1")+IF(U16&lt;3,"0")</f>
        <v>1</v>
      </c>
      <c r="V15" s="28"/>
      <c r="W15" s="27">
        <f>IF(W16&gt;3,"2")+IF(W16=3,"1")+IF(W16&lt;3,"0")</f>
        <v>2</v>
      </c>
      <c r="X15" s="28"/>
      <c r="Y15" s="29">
        <f>SUM(E15:X15)</f>
        <v>11</v>
      </c>
      <c r="Z15" s="31">
        <f>E16+G16+I16+K16+M16+O16+Q16+S16+U16+W16</f>
        <v>27</v>
      </c>
      <c r="AA15" s="31">
        <f>F16+H16+J16+L16+N16+P16+R16+T16+V16+X16</f>
        <v>20</v>
      </c>
      <c r="AB15" s="31">
        <f>Z15/AA15</f>
        <v>1.35</v>
      </c>
      <c r="AC15" s="68">
        <v>2</v>
      </c>
      <c r="AD15" s="2"/>
    </row>
    <row r="16" spans="1:31" x14ac:dyDescent="0.25">
      <c r="A16" s="34"/>
      <c r="B16" s="47"/>
      <c r="C16" s="34"/>
      <c r="D16" s="75"/>
      <c r="E16" s="12">
        <v>1</v>
      </c>
      <c r="F16" s="11">
        <v>4</v>
      </c>
      <c r="G16" s="12">
        <v>3</v>
      </c>
      <c r="H16" s="11">
        <v>3</v>
      </c>
      <c r="I16" s="12">
        <v>4</v>
      </c>
      <c r="J16" s="11">
        <v>1</v>
      </c>
      <c r="K16" s="12">
        <v>4</v>
      </c>
      <c r="L16" s="11">
        <v>1</v>
      </c>
      <c r="M16" s="12">
        <v>1</v>
      </c>
      <c r="N16" s="11">
        <v>4</v>
      </c>
      <c r="O16" s="15"/>
      <c r="P16" s="16"/>
      <c r="Q16" s="12">
        <v>3</v>
      </c>
      <c r="R16" s="11">
        <v>3</v>
      </c>
      <c r="S16" s="12">
        <v>4</v>
      </c>
      <c r="T16" s="11">
        <v>0</v>
      </c>
      <c r="U16" s="12">
        <v>3</v>
      </c>
      <c r="V16" s="11">
        <v>3</v>
      </c>
      <c r="W16" s="12">
        <v>4</v>
      </c>
      <c r="X16" s="11">
        <v>1</v>
      </c>
      <c r="Y16" s="30"/>
      <c r="Z16" s="32"/>
      <c r="AA16" s="32"/>
      <c r="AB16" s="32"/>
      <c r="AC16" s="69"/>
      <c r="AD16" s="2"/>
    </row>
    <row r="17" spans="1:30" ht="15.75" x14ac:dyDescent="0.25">
      <c r="A17" s="33">
        <v>7</v>
      </c>
      <c r="B17" s="46" t="s">
        <v>18</v>
      </c>
      <c r="C17" s="33"/>
      <c r="D17" s="72" t="s">
        <v>43</v>
      </c>
      <c r="E17" s="27">
        <f>IF(E18&gt;3,"2")+IF(E18=3,"1")+IF(E18&lt;3,"0")</f>
        <v>2</v>
      </c>
      <c r="F17" s="28"/>
      <c r="G17" s="27">
        <f>IF(G18&gt;3,"2")+IF(G18=3,"1")+IF(G18&lt;3,"0")</f>
        <v>0</v>
      </c>
      <c r="H17" s="28"/>
      <c r="I17" s="27">
        <f>IF(I18&gt;3,"2")+IF(I18=3,"1")+IF(I18&lt;3,"0")</f>
        <v>1</v>
      </c>
      <c r="J17" s="28"/>
      <c r="K17" s="27">
        <f>IF(K18&gt;3,"2")+IF(K18=3,"1")+IF(K18&lt;3,"0")</f>
        <v>2</v>
      </c>
      <c r="L17" s="28"/>
      <c r="M17" s="27">
        <f>IF(M18&gt;3,"2")+IF(M18=3,"1")+IF(M18&lt;3,"0")</f>
        <v>2</v>
      </c>
      <c r="N17" s="28"/>
      <c r="O17" s="27">
        <f>IF(O18&gt;3,"2")+IF(O18=3,"1")+IF(O18&lt;3,"0")</f>
        <v>1</v>
      </c>
      <c r="P17" s="28"/>
      <c r="Q17" s="13"/>
      <c r="R17" s="14"/>
      <c r="S17" s="27">
        <f>IF(S18&gt;3,"2")+IF(S18=3,"1")+IF(S18&lt;3,"0")</f>
        <v>2</v>
      </c>
      <c r="T17" s="28"/>
      <c r="U17" s="27">
        <f>IF(U18&gt;3,"2")+IF(U18=3,"1")+IF(U18&lt;3,"0")</f>
        <v>0</v>
      </c>
      <c r="V17" s="28"/>
      <c r="W17" s="27">
        <f>IF(W18&gt;3,"2")+IF(W18=3,"1")+IF(W18&lt;3,"0")</f>
        <v>0</v>
      </c>
      <c r="X17" s="28"/>
      <c r="Y17" s="29">
        <f>SUM(E17:X17)</f>
        <v>10</v>
      </c>
      <c r="Z17" s="31">
        <f>E18+G18+I18+K18+M18+O18+Q18+S18+U18+W18</f>
        <v>25</v>
      </c>
      <c r="AA17" s="31">
        <f>F18+H18+J18+L18+N18+P18+R18+T18+V18+X18</f>
        <v>24</v>
      </c>
      <c r="AB17" s="31">
        <f>Z17/AA17</f>
        <v>1.0416666666666667</v>
      </c>
      <c r="AC17" s="66">
        <v>3</v>
      </c>
      <c r="AD17" s="2"/>
    </row>
    <row r="18" spans="1:30" x14ac:dyDescent="0.25">
      <c r="A18" s="34"/>
      <c r="B18" s="47"/>
      <c r="C18" s="34"/>
      <c r="D18" s="73"/>
      <c r="E18" s="12">
        <v>4</v>
      </c>
      <c r="F18" s="11">
        <v>2</v>
      </c>
      <c r="G18" s="12">
        <v>1</v>
      </c>
      <c r="H18" s="11">
        <v>4</v>
      </c>
      <c r="I18" s="12">
        <v>3</v>
      </c>
      <c r="J18" s="11">
        <v>3</v>
      </c>
      <c r="K18" s="12">
        <v>4</v>
      </c>
      <c r="L18" s="11">
        <v>2</v>
      </c>
      <c r="M18" s="12">
        <v>4</v>
      </c>
      <c r="N18" s="11">
        <v>1</v>
      </c>
      <c r="O18" s="12">
        <v>3</v>
      </c>
      <c r="P18" s="11">
        <v>3</v>
      </c>
      <c r="Q18" s="15"/>
      <c r="R18" s="16"/>
      <c r="S18" s="12">
        <v>4</v>
      </c>
      <c r="T18" s="11">
        <v>1</v>
      </c>
      <c r="U18" s="12">
        <v>1</v>
      </c>
      <c r="V18" s="11">
        <v>4</v>
      </c>
      <c r="W18" s="12">
        <v>1</v>
      </c>
      <c r="X18" s="11">
        <v>4</v>
      </c>
      <c r="Y18" s="30"/>
      <c r="Z18" s="32"/>
      <c r="AA18" s="32"/>
      <c r="AB18" s="32"/>
      <c r="AC18" s="67"/>
      <c r="AD18" s="2"/>
    </row>
    <row r="19" spans="1:30" ht="15.75" x14ac:dyDescent="0.25">
      <c r="A19" s="33">
        <v>8</v>
      </c>
      <c r="B19" s="46" t="s">
        <v>10</v>
      </c>
      <c r="C19" s="33"/>
      <c r="D19" s="37" t="s">
        <v>44</v>
      </c>
      <c r="E19" s="27">
        <f>IF(E20&gt;3,"2")+IF(E20=3,"1")+IF(E20&lt;3,"0")</f>
        <v>0</v>
      </c>
      <c r="F19" s="28"/>
      <c r="G19" s="27">
        <f>IF(G20&gt;3,"2")+IF(G20=3,"1")+IF(G20&lt;3,"0")</f>
        <v>1</v>
      </c>
      <c r="H19" s="28"/>
      <c r="I19" s="27">
        <f>IF(I20&gt;3,"2")+IF(I20=3,"1")+IF(I20&lt;3,"0")</f>
        <v>2</v>
      </c>
      <c r="J19" s="28"/>
      <c r="K19" s="27">
        <f>IF(K20&gt;3,"2")+IF(K20=3,"1")+IF(K20&lt;3,"0")</f>
        <v>2</v>
      </c>
      <c r="L19" s="28"/>
      <c r="M19" s="27">
        <f>IF(M20&gt;3,"2")+IF(M20=3,"1")+IF(M20&lt;3,"0")</f>
        <v>1</v>
      </c>
      <c r="N19" s="28"/>
      <c r="O19" s="27">
        <f>IF(O20&gt;3,"2")+IF(O20=3,"1")+IF(O20&lt;3,"0")</f>
        <v>0</v>
      </c>
      <c r="P19" s="28"/>
      <c r="Q19" s="27">
        <f>IF(Q20&gt;3,"2")+IF(Q20=3,"1")+IF(Q20&lt;3,"0")</f>
        <v>0</v>
      </c>
      <c r="R19" s="28"/>
      <c r="S19" s="13"/>
      <c r="T19" s="14"/>
      <c r="U19" s="27">
        <f>IF(U20&gt;3,"2")+IF(U20=3,"1")+IF(U20&lt;3,"0")</f>
        <v>1</v>
      </c>
      <c r="V19" s="28"/>
      <c r="W19" s="27">
        <f>IF(W20&gt;3,"2")+IF(W20=3,"1")+IF(W20&lt;3,"0")</f>
        <v>0</v>
      </c>
      <c r="X19" s="28"/>
      <c r="Y19" s="29">
        <f>SUM(E19:X19)</f>
        <v>7</v>
      </c>
      <c r="Z19" s="31">
        <f>E20+G20+I20+K20+M20+O20+Q20+S20+U20+W20</f>
        <v>20</v>
      </c>
      <c r="AA19" s="31">
        <f>F20+H20+J20+L20+N20+P20+R20+T20+V20+X20</f>
        <v>28</v>
      </c>
      <c r="AB19" s="31">
        <f>Z19/AA19</f>
        <v>0.7142857142857143</v>
      </c>
      <c r="AC19" s="24">
        <v>9</v>
      </c>
      <c r="AD19" s="2"/>
    </row>
    <row r="20" spans="1:30" x14ac:dyDescent="0.25">
      <c r="A20" s="34"/>
      <c r="B20" s="47"/>
      <c r="C20" s="34"/>
      <c r="D20" s="38"/>
      <c r="E20" s="12">
        <v>0</v>
      </c>
      <c r="F20" s="11">
        <v>4</v>
      </c>
      <c r="G20" s="12">
        <v>3</v>
      </c>
      <c r="H20" s="11">
        <v>3</v>
      </c>
      <c r="I20" s="12">
        <v>4</v>
      </c>
      <c r="J20" s="11">
        <v>2</v>
      </c>
      <c r="K20" s="12">
        <v>4</v>
      </c>
      <c r="L20" s="11">
        <v>1</v>
      </c>
      <c r="M20" s="12">
        <v>3</v>
      </c>
      <c r="N20" s="11">
        <v>3</v>
      </c>
      <c r="O20" s="12">
        <v>0</v>
      </c>
      <c r="P20" s="11">
        <v>4</v>
      </c>
      <c r="Q20" s="12">
        <v>1</v>
      </c>
      <c r="R20" s="11">
        <v>4</v>
      </c>
      <c r="S20" s="15"/>
      <c r="T20" s="16"/>
      <c r="U20" s="12">
        <v>3</v>
      </c>
      <c r="V20" s="11">
        <v>3</v>
      </c>
      <c r="W20" s="12">
        <v>2</v>
      </c>
      <c r="X20" s="11">
        <v>4</v>
      </c>
      <c r="Y20" s="30"/>
      <c r="Z20" s="32"/>
      <c r="AA20" s="32"/>
      <c r="AB20" s="32"/>
      <c r="AC20" s="25"/>
      <c r="AD20" s="2"/>
    </row>
    <row r="21" spans="1:30" ht="15.75" x14ac:dyDescent="0.25">
      <c r="A21" s="33">
        <v>9</v>
      </c>
      <c r="B21" s="46" t="s">
        <v>9</v>
      </c>
      <c r="C21" s="33"/>
      <c r="D21" s="37" t="s">
        <v>45</v>
      </c>
      <c r="E21" s="27">
        <f>IF(E22&gt;3,"2")+IF(E22=3,"1")+IF(E22&lt;3,"0")</f>
        <v>0</v>
      </c>
      <c r="F21" s="28"/>
      <c r="G21" s="27">
        <f>IF(G22&gt;3,"2")+IF(G22=3,"1")+IF(G22&lt;3,"0")</f>
        <v>0</v>
      </c>
      <c r="H21" s="28"/>
      <c r="I21" s="27">
        <f>IF(I22&gt;3,"2")+IF(I22=3,"1")+IF(I22&lt;3,"0")</f>
        <v>2</v>
      </c>
      <c r="J21" s="28"/>
      <c r="K21" s="27">
        <f>IF(K22&gt;3,"2")+IF(K22=3,"1")+IF(K22&lt;3,"0")</f>
        <v>0</v>
      </c>
      <c r="L21" s="28"/>
      <c r="M21" s="27">
        <f>IF(M22&gt;3,"2")+IF(M22=3,"1")+IF(M22&lt;3,"0")</f>
        <v>2</v>
      </c>
      <c r="N21" s="28"/>
      <c r="O21" s="27">
        <f>IF(O22&gt;3,"2")+IF(O22=3,"1")+IF(O22&lt;3,"0")</f>
        <v>1</v>
      </c>
      <c r="P21" s="28"/>
      <c r="Q21" s="27">
        <f>IF(Q22&gt;3,"2")+IF(Q22=3,"1")+IF(Q22&lt;3,"0")</f>
        <v>2</v>
      </c>
      <c r="R21" s="28"/>
      <c r="S21" s="27">
        <f>IF(S22&gt;3,"2")+IF(S22=3,"1")+IF(S22&lt;3,"0")</f>
        <v>1</v>
      </c>
      <c r="T21" s="28"/>
      <c r="U21" s="13"/>
      <c r="V21" s="14"/>
      <c r="W21" s="27">
        <f>IF(W22&gt;3,"2")+IF(W22=3,"1")+IF(W22&lt;3,"0")</f>
        <v>1</v>
      </c>
      <c r="X21" s="28"/>
      <c r="Y21" s="29">
        <f>SUM(E21:X21)</f>
        <v>9</v>
      </c>
      <c r="Z21" s="31">
        <f>E22+G22+I22+K22+M22+O22+Q22+S22+U22+W22</f>
        <v>25</v>
      </c>
      <c r="AA21" s="31">
        <f>F22+H22+J22+L22+N22+P22+R22+T22+V22+X22</f>
        <v>25</v>
      </c>
      <c r="AB21" s="31">
        <f>Z21/AA21</f>
        <v>1</v>
      </c>
      <c r="AC21" s="24">
        <v>6</v>
      </c>
      <c r="AD21" s="2"/>
    </row>
    <row r="22" spans="1:30" x14ac:dyDescent="0.25">
      <c r="A22" s="34"/>
      <c r="B22" s="47"/>
      <c r="C22" s="34"/>
      <c r="D22" s="38"/>
      <c r="E22" s="12">
        <v>1</v>
      </c>
      <c r="F22" s="11">
        <v>4</v>
      </c>
      <c r="G22" s="12">
        <v>2</v>
      </c>
      <c r="H22" s="11">
        <v>4</v>
      </c>
      <c r="I22" s="12">
        <v>4</v>
      </c>
      <c r="J22" s="11">
        <v>1</v>
      </c>
      <c r="K22" s="12">
        <v>1</v>
      </c>
      <c r="L22" s="11">
        <v>4</v>
      </c>
      <c r="M22" s="12">
        <v>4</v>
      </c>
      <c r="N22" s="11">
        <v>2</v>
      </c>
      <c r="O22" s="12">
        <v>3</v>
      </c>
      <c r="P22" s="11">
        <v>3</v>
      </c>
      <c r="Q22" s="12">
        <v>4</v>
      </c>
      <c r="R22" s="11">
        <v>1</v>
      </c>
      <c r="S22" s="12">
        <v>3</v>
      </c>
      <c r="T22" s="11">
        <v>3</v>
      </c>
      <c r="U22" s="15"/>
      <c r="V22" s="16"/>
      <c r="W22" s="12">
        <v>3</v>
      </c>
      <c r="X22" s="11">
        <v>3</v>
      </c>
      <c r="Y22" s="30"/>
      <c r="Z22" s="32"/>
      <c r="AA22" s="32"/>
      <c r="AB22" s="32"/>
      <c r="AC22" s="25"/>
      <c r="AD22" s="2"/>
    </row>
    <row r="23" spans="1:30" ht="15.75" x14ac:dyDescent="0.25">
      <c r="A23" s="33">
        <v>10</v>
      </c>
      <c r="B23" s="46" t="s">
        <v>13</v>
      </c>
      <c r="C23" s="33"/>
      <c r="D23" s="70" t="s">
        <v>46</v>
      </c>
      <c r="E23" s="27">
        <f>IF(E24&gt;3,"2")+IF(E24=3,"1")+IF(E24&lt;3,"0")</f>
        <v>2</v>
      </c>
      <c r="F23" s="28"/>
      <c r="G23" s="27">
        <f>IF(G24&gt;3,"2")+IF(G24=3,"1")+IF(G24&lt;3,"0")</f>
        <v>2</v>
      </c>
      <c r="H23" s="28"/>
      <c r="I23" s="27">
        <f>IF(I24&gt;3,"2")+IF(I24=3,"1")+IF(I24&lt;3,"0")</f>
        <v>2</v>
      </c>
      <c r="J23" s="28"/>
      <c r="K23" s="27">
        <f>IF(K24&gt;3,"2")+IF(K24=3,"1")+IF(K24&lt;3,"0")</f>
        <v>1</v>
      </c>
      <c r="L23" s="28"/>
      <c r="M23" s="27">
        <f>IF(M24&gt;3,"2")+IF(M24=3,"1")+IF(M24&lt;3,"0")</f>
        <v>2</v>
      </c>
      <c r="N23" s="28"/>
      <c r="O23" s="27">
        <f>IF(O24&gt;3,"2")+IF(O24=3,"1")+IF(O24&lt;3,"0")</f>
        <v>0</v>
      </c>
      <c r="P23" s="28"/>
      <c r="Q23" s="27">
        <f>IF(Q24&gt;3,"2")+IF(Q24=3,"1")+IF(Q24&lt;3,"0")</f>
        <v>2</v>
      </c>
      <c r="R23" s="28"/>
      <c r="S23" s="27">
        <f>IF(S24&gt;3,"2")+IF(S24=3,"1")+IF(S24&lt;3,"0")</f>
        <v>2</v>
      </c>
      <c r="T23" s="28"/>
      <c r="U23" s="27">
        <f>IF(U24&gt;3,"2")+IF(U24=3,"1")+IF(U24&lt;3,"0")</f>
        <v>1</v>
      </c>
      <c r="V23" s="28"/>
      <c r="W23" s="13"/>
      <c r="X23" s="14"/>
      <c r="Y23" s="29">
        <f>SUM(E23:X23)</f>
        <v>14</v>
      </c>
      <c r="Z23" s="31">
        <f>E24+G24+I24+K24+M24+O24+Q24+S24+U24+W24</f>
        <v>31</v>
      </c>
      <c r="AA23" s="31">
        <f>F24+H24+J24+L24+N24+P24+R24+T24+V24+X24</f>
        <v>16</v>
      </c>
      <c r="AB23" s="31">
        <f>Z23/AA23</f>
        <v>1.9375</v>
      </c>
      <c r="AC23" s="64">
        <v>1</v>
      </c>
      <c r="AD23" s="2"/>
    </row>
    <row r="24" spans="1:30" x14ac:dyDescent="0.25">
      <c r="A24" s="34"/>
      <c r="B24" s="47"/>
      <c r="C24" s="34"/>
      <c r="D24" s="71"/>
      <c r="E24" s="12">
        <v>4</v>
      </c>
      <c r="F24" s="11">
        <v>1</v>
      </c>
      <c r="G24" s="12">
        <v>4</v>
      </c>
      <c r="H24" s="11">
        <v>0</v>
      </c>
      <c r="I24" s="12">
        <v>4</v>
      </c>
      <c r="J24" s="11">
        <v>2</v>
      </c>
      <c r="K24" s="12">
        <v>3</v>
      </c>
      <c r="L24" s="11">
        <v>3</v>
      </c>
      <c r="M24" s="12">
        <v>4</v>
      </c>
      <c r="N24" s="11">
        <v>0</v>
      </c>
      <c r="O24" s="12">
        <v>1</v>
      </c>
      <c r="P24" s="11">
        <v>4</v>
      </c>
      <c r="Q24" s="12">
        <v>4</v>
      </c>
      <c r="R24" s="11">
        <v>1</v>
      </c>
      <c r="S24" s="12">
        <v>4</v>
      </c>
      <c r="T24" s="11">
        <v>2</v>
      </c>
      <c r="U24" s="12">
        <v>3</v>
      </c>
      <c r="V24" s="11">
        <v>3</v>
      </c>
      <c r="W24" s="15"/>
      <c r="X24" s="16"/>
      <c r="Y24" s="30"/>
      <c r="Z24" s="32"/>
      <c r="AA24" s="32"/>
      <c r="AB24" s="32"/>
      <c r="AC24" s="65"/>
      <c r="AD24" s="2"/>
    </row>
    <row r="28" spans="1:30" x14ac:dyDescent="0.25">
      <c r="D28" s="17" t="s">
        <v>15</v>
      </c>
      <c r="J28" s="26" t="s">
        <v>70</v>
      </c>
      <c r="K28" s="26"/>
      <c r="L28" s="26"/>
      <c r="M28" s="26"/>
      <c r="N28" s="26"/>
      <c r="O28" s="26"/>
    </row>
  </sheetData>
  <mergeCells count="194">
    <mergeCell ref="A2:AC2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A5:A6"/>
    <mergeCell ref="B5:B6"/>
    <mergeCell ref="C5:C6"/>
    <mergeCell ref="D5:D6"/>
    <mergeCell ref="G5:H5"/>
    <mergeCell ref="AC5:AC6"/>
    <mergeCell ref="A7:A8"/>
    <mergeCell ref="B7:B8"/>
    <mergeCell ref="C7:C8"/>
    <mergeCell ref="D7:D8"/>
    <mergeCell ref="E7:F7"/>
    <mergeCell ref="I7:J7"/>
    <mergeCell ref="K7:L7"/>
    <mergeCell ref="M7:N7"/>
    <mergeCell ref="O7:P7"/>
    <mergeCell ref="U5:V5"/>
    <mergeCell ref="W5:X5"/>
    <mergeCell ref="Y5:Y6"/>
    <mergeCell ref="Z5:Z6"/>
    <mergeCell ref="AA5:AA6"/>
    <mergeCell ref="AB5:AB6"/>
    <mergeCell ref="I5:J5"/>
    <mergeCell ref="K5:L5"/>
    <mergeCell ref="M5:N5"/>
    <mergeCell ref="O5:P5"/>
    <mergeCell ref="Q5:R5"/>
    <mergeCell ref="S5:T5"/>
    <mergeCell ref="AA7:AA8"/>
    <mergeCell ref="AB7:AB8"/>
    <mergeCell ref="AC7:AC8"/>
    <mergeCell ref="A9:A10"/>
    <mergeCell ref="B9:B10"/>
    <mergeCell ref="C9:C10"/>
    <mergeCell ref="D9:D10"/>
    <mergeCell ref="E9:F9"/>
    <mergeCell ref="G9:H9"/>
    <mergeCell ref="K9:L9"/>
    <mergeCell ref="Q7:R7"/>
    <mergeCell ref="S7:T7"/>
    <mergeCell ref="U7:V7"/>
    <mergeCell ref="W7:X7"/>
    <mergeCell ref="Y7:Y8"/>
    <mergeCell ref="Z7:Z8"/>
    <mergeCell ref="Y9:Y10"/>
    <mergeCell ref="Z9:Z10"/>
    <mergeCell ref="AA9:AA10"/>
    <mergeCell ref="AB9:AB10"/>
    <mergeCell ref="AC9:AC10"/>
    <mergeCell ref="A11:A12"/>
    <mergeCell ref="B11:B12"/>
    <mergeCell ref="C11:C12"/>
    <mergeCell ref="D11:D12"/>
    <mergeCell ref="E11:F11"/>
    <mergeCell ref="M9:N9"/>
    <mergeCell ref="O9:P9"/>
    <mergeCell ref="Q9:R9"/>
    <mergeCell ref="S9:T9"/>
    <mergeCell ref="U9:V9"/>
    <mergeCell ref="W9:X9"/>
    <mergeCell ref="AC11:AC12"/>
    <mergeCell ref="A13:A14"/>
    <mergeCell ref="B13:B14"/>
    <mergeCell ref="C13:C14"/>
    <mergeCell ref="D13:D14"/>
    <mergeCell ref="E13:F13"/>
    <mergeCell ref="G13:H13"/>
    <mergeCell ref="I13:J13"/>
    <mergeCell ref="K13:L13"/>
    <mergeCell ref="O13:P13"/>
    <mergeCell ref="U11:V11"/>
    <mergeCell ref="W11:X11"/>
    <mergeCell ref="Y11:Y12"/>
    <mergeCell ref="Z11:Z12"/>
    <mergeCell ref="AA11:AA12"/>
    <mergeCell ref="AB11:AB12"/>
    <mergeCell ref="G11:H11"/>
    <mergeCell ref="I11:J11"/>
    <mergeCell ref="M11:N11"/>
    <mergeCell ref="O11:P11"/>
    <mergeCell ref="Q11:R11"/>
    <mergeCell ref="S11:T11"/>
    <mergeCell ref="AA13:AA14"/>
    <mergeCell ref="AB13:AB14"/>
    <mergeCell ref="AC13:AC14"/>
    <mergeCell ref="A15:A16"/>
    <mergeCell ref="B15:B16"/>
    <mergeCell ref="C15:C16"/>
    <mergeCell ref="D15:D16"/>
    <mergeCell ref="E15:F15"/>
    <mergeCell ref="G15:H15"/>
    <mergeCell ref="I15:J15"/>
    <mergeCell ref="Q13:R13"/>
    <mergeCell ref="S13:T13"/>
    <mergeCell ref="U13:V13"/>
    <mergeCell ref="W13:X13"/>
    <mergeCell ref="Y13:Y14"/>
    <mergeCell ref="Z13:Z14"/>
    <mergeCell ref="Y15:Y16"/>
    <mergeCell ref="Z15:Z16"/>
    <mergeCell ref="AA15:AA16"/>
    <mergeCell ref="AB15:AB16"/>
    <mergeCell ref="AC15:AC16"/>
    <mergeCell ref="A17:A18"/>
    <mergeCell ref="B17:B18"/>
    <mergeCell ref="C17:C18"/>
    <mergeCell ref="D17:D18"/>
    <mergeCell ref="E17:F17"/>
    <mergeCell ref="K15:L15"/>
    <mergeCell ref="M15:N15"/>
    <mergeCell ref="Q15:R15"/>
    <mergeCell ref="S15:T15"/>
    <mergeCell ref="U15:V15"/>
    <mergeCell ref="W15:X15"/>
    <mergeCell ref="AC17:AC18"/>
    <mergeCell ref="A19:A20"/>
    <mergeCell ref="B19:B20"/>
    <mergeCell ref="C19:C20"/>
    <mergeCell ref="D19:D20"/>
    <mergeCell ref="E19:F19"/>
    <mergeCell ref="G19:H19"/>
    <mergeCell ref="I19:J19"/>
    <mergeCell ref="K19:L19"/>
    <mergeCell ref="M19:N19"/>
    <mergeCell ref="U17:V17"/>
    <mergeCell ref="W17:X17"/>
    <mergeCell ref="Y17:Y18"/>
    <mergeCell ref="Z17:Z18"/>
    <mergeCell ref="AA17:AA18"/>
    <mergeCell ref="AB17:AB18"/>
    <mergeCell ref="G17:H17"/>
    <mergeCell ref="I17:J17"/>
    <mergeCell ref="K17:L17"/>
    <mergeCell ref="M17:N17"/>
    <mergeCell ref="O17:P17"/>
    <mergeCell ref="S17:T17"/>
    <mergeCell ref="AB19:AB20"/>
    <mergeCell ref="AC19:AC20"/>
    <mergeCell ref="A21:A22"/>
    <mergeCell ref="B21:B22"/>
    <mergeCell ref="C21:C22"/>
    <mergeCell ref="D21:D22"/>
    <mergeCell ref="E21:F21"/>
    <mergeCell ref="G21:H21"/>
    <mergeCell ref="I21:J21"/>
    <mergeCell ref="O19:P19"/>
    <mergeCell ref="Q19:R19"/>
    <mergeCell ref="U19:V19"/>
    <mergeCell ref="W19:X19"/>
    <mergeCell ref="Y19:Y20"/>
    <mergeCell ref="Z19:Z20"/>
    <mergeCell ref="D23:D24"/>
    <mergeCell ref="E23:F23"/>
    <mergeCell ref="K21:L21"/>
    <mergeCell ref="M21:N21"/>
    <mergeCell ref="O21:P21"/>
    <mergeCell ref="Q21:R21"/>
    <mergeCell ref="S21:T21"/>
    <mergeCell ref="W21:X21"/>
    <mergeCell ref="AA19:AA20"/>
    <mergeCell ref="AC23:AC24"/>
    <mergeCell ref="J28:O28"/>
    <mergeCell ref="A1:AC1"/>
    <mergeCell ref="A3:I3"/>
    <mergeCell ref="S23:T23"/>
    <mergeCell ref="U23:V23"/>
    <mergeCell ref="Y23:Y24"/>
    <mergeCell ref="Z23:Z24"/>
    <mergeCell ref="AA23:AA24"/>
    <mergeCell ref="AB23:AB24"/>
    <mergeCell ref="G23:H23"/>
    <mergeCell ref="I23:J23"/>
    <mergeCell ref="K23:L23"/>
    <mergeCell ref="M23:N23"/>
    <mergeCell ref="O23:P23"/>
    <mergeCell ref="Q23:R23"/>
    <mergeCell ref="Y21:Y22"/>
    <mergeCell ref="Z21:Z22"/>
    <mergeCell ref="AA21:AA22"/>
    <mergeCell ref="AB21:AB22"/>
    <mergeCell ref="AC21:AC22"/>
    <mergeCell ref="A23:A24"/>
    <mergeCell ref="B23:B24"/>
    <mergeCell ref="C23:C24"/>
  </mergeCells>
  <conditionalFormatting sqref="E17:P17 U19:X19 W21:X21 E23:V23 S17:X17 Q15:X15 O13:X13 E7:F7 K9:X9 M11:X11 E13:L13 E21:T21 E19:R19 E11:J11 E15:N15 E9:H9 G5:X5 I7:X7">
    <cfRule type="cellIs" dxfId="649" priority="1" stopIfTrue="1" operator="equal">
      <formula>2</formula>
    </cfRule>
    <cfRule type="cellIs" dxfId="648" priority="2" stopIfTrue="1" operator="equal">
      <formula>1</formula>
    </cfRule>
    <cfRule type="expression" dxfId="647" priority="3" stopIfTrue="1">
      <formula>E6+F6&lt;3</formula>
    </cfRule>
  </conditionalFormatting>
  <conditionalFormatting sqref="M16">
    <cfRule type="cellIs" dxfId="646" priority="4" stopIfTrue="1" operator="notEqual">
      <formula>P14</formula>
    </cfRule>
    <cfRule type="expression" dxfId="645" priority="5" stopIfTrue="1">
      <formula>$E$5=1</formula>
    </cfRule>
  </conditionalFormatting>
  <conditionalFormatting sqref="I20">
    <cfRule type="cellIs" dxfId="644" priority="6" stopIfTrue="1" operator="notEqual">
      <formula>T10</formula>
    </cfRule>
    <cfRule type="expression" dxfId="643" priority="7" stopIfTrue="1">
      <formula>E5=1</formula>
    </cfRule>
  </conditionalFormatting>
  <conditionalFormatting sqref="J20">
    <cfRule type="cellIs" dxfId="642" priority="8" stopIfTrue="1" operator="notEqual">
      <formula>S10</formula>
    </cfRule>
    <cfRule type="expression" dxfId="641" priority="9" stopIfTrue="1">
      <formula>E5=1</formula>
    </cfRule>
  </conditionalFormatting>
  <conditionalFormatting sqref="G22">
    <cfRule type="cellIs" dxfId="640" priority="10" stopIfTrue="1" operator="notEqual">
      <formula>V8</formula>
    </cfRule>
    <cfRule type="expression" dxfId="639" priority="11" stopIfTrue="1">
      <formula>E5=1</formula>
    </cfRule>
  </conditionalFormatting>
  <conditionalFormatting sqref="H22">
    <cfRule type="cellIs" dxfId="638" priority="12" stopIfTrue="1" operator="notEqual">
      <formula>U8</formula>
    </cfRule>
    <cfRule type="expression" dxfId="637" priority="13" stopIfTrue="1">
      <formula>E5=1</formula>
    </cfRule>
  </conditionalFormatting>
  <conditionalFormatting sqref="E24">
    <cfRule type="cellIs" dxfId="636" priority="14" stopIfTrue="1" operator="notEqual">
      <formula>$X$6</formula>
    </cfRule>
    <cfRule type="expression" dxfId="635" priority="15" stopIfTrue="1">
      <formula>E5=1</formula>
    </cfRule>
  </conditionalFormatting>
  <conditionalFormatting sqref="F24">
    <cfRule type="cellIs" dxfId="634" priority="16" stopIfTrue="1" operator="notEqual">
      <formula>$W$6</formula>
    </cfRule>
    <cfRule type="expression" dxfId="633" priority="17" stopIfTrue="1">
      <formula>E5=1</formula>
    </cfRule>
  </conditionalFormatting>
  <conditionalFormatting sqref="S10">
    <cfRule type="cellIs" dxfId="632" priority="18" stopIfTrue="1" operator="notEqual">
      <formula>J20</formula>
    </cfRule>
    <cfRule type="expression" dxfId="631" priority="19" stopIfTrue="1">
      <formula>$E$5=1</formula>
    </cfRule>
  </conditionalFormatting>
  <conditionalFormatting sqref="T10">
    <cfRule type="cellIs" dxfId="630" priority="20" stopIfTrue="1" operator="notEqual">
      <formula>I20</formula>
    </cfRule>
    <cfRule type="expression" dxfId="629" priority="21" stopIfTrue="1">
      <formula>$E$5=1</formula>
    </cfRule>
  </conditionalFormatting>
  <conditionalFormatting sqref="Q12">
    <cfRule type="cellIs" dxfId="628" priority="22" stopIfTrue="1" operator="notEqual">
      <formula>L18</formula>
    </cfRule>
    <cfRule type="expression" dxfId="627" priority="23" stopIfTrue="1">
      <formula>$E$5=1</formula>
    </cfRule>
  </conditionalFormatting>
  <conditionalFormatting sqref="R12">
    <cfRule type="cellIs" dxfId="626" priority="24" stopIfTrue="1" operator="notEqual">
      <formula>K18</formula>
    </cfRule>
    <cfRule type="expression" dxfId="625" priority="25" stopIfTrue="1">
      <formula>$E$5=1</formula>
    </cfRule>
  </conditionalFormatting>
  <conditionalFormatting sqref="O14">
    <cfRule type="cellIs" dxfId="624" priority="26" stopIfTrue="1" operator="notEqual">
      <formula>N16</formula>
    </cfRule>
    <cfRule type="expression" dxfId="623" priority="27" stopIfTrue="1">
      <formula>$E$5=1</formula>
    </cfRule>
  </conditionalFormatting>
  <conditionalFormatting sqref="P14">
    <cfRule type="cellIs" dxfId="622" priority="28" stopIfTrue="1" operator="notEqual">
      <formula>M16</formula>
    </cfRule>
    <cfRule type="expression" dxfId="621" priority="29" stopIfTrue="1">
      <formula>$E$5=1</formula>
    </cfRule>
  </conditionalFormatting>
  <conditionalFormatting sqref="U8">
    <cfRule type="cellIs" dxfId="620" priority="30" stopIfTrue="1" operator="notEqual">
      <formula>H22</formula>
    </cfRule>
    <cfRule type="expression" dxfId="619" priority="31" stopIfTrue="1">
      <formula>$E$5=1</formula>
    </cfRule>
  </conditionalFormatting>
  <conditionalFormatting sqref="V8">
    <cfRule type="cellIs" dxfId="618" priority="32" stopIfTrue="1" operator="notEqual">
      <formula>G22</formula>
    </cfRule>
    <cfRule type="expression" dxfId="617" priority="33" stopIfTrue="1">
      <formula>$E$5=1</formula>
    </cfRule>
  </conditionalFormatting>
  <conditionalFormatting sqref="W6">
    <cfRule type="cellIs" dxfId="616" priority="34" stopIfTrue="1" operator="notEqual">
      <formula>F24</formula>
    </cfRule>
    <cfRule type="expression" dxfId="615" priority="35" stopIfTrue="1">
      <formula>$E$5=1</formula>
    </cfRule>
  </conditionalFormatting>
  <conditionalFormatting sqref="X6">
    <cfRule type="cellIs" dxfId="614" priority="36" stopIfTrue="1" operator="notEqual">
      <formula>E24</formula>
    </cfRule>
    <cfRule type="expression" dxfId="613" priority="37" stopIfTrue="1">
      <formula>$E$5=1</formula>
    </cfRule>
  </conditionalFormatting>
  <conditionalFormatting sqref="W16 S12">
    <cfRule type="cellIs" dxfId="612" priority="38" stopIfTrue="1" operator="notEqual">
      <formula>L20</formula>
    </cfRule>
    <cfRule type="expression" dxfId="611" priority="39" stopIfTrue="1">
      <formula>$E$5=2</formula>
    </cfRule>
  </conditionalFormatting>
  <conditionalFormatting sqref="X16 T12">
    <cfRule type="cellIs" dxfId="610" priority="40" stopIfTrue="1" operator="notEqual">
      <formula>K20</formula>
    </cfRule>
    <cfRule type="expression" dxfId="609" priority="41" stopIfTrue="1">
      <formula>$E$5=2</formula>
    </cfRule>
  </conditionalFormatting>
  <conditionalFormatting sqref="O24 K20">
    <cfRule type="cellIs" dxfId="608" priority="42" stopIfTrue="1" operator="notEqual">
      <formula>T12</formula>
    </cfRule>
    <cfRule type="expression" dxfId="607" priority="43" stopIfTrue="1">
      <formula>$E$5=2</formula>
    </cfRule>
  </conditionalFormatting>
  <conditionalFormatting sqref="P24 L20">
    <cfRule type="cellIs" dxfId="606" priority="44" stopIfTrue="1" operator="notEqual">
      <formula>S12</formula>
    </cfRule>
    <cfRule type="expression" dxfId="605" priority="45" stopIfTrue="1">
      <formula>$E$5=2</formula>
    </cfRule>
  </conditionalFormatting>
  <conditionalFormatting sqref="Q14">
    <cfRule type="cellIs" dxfId="604" priority="46" stopIfTrue="1" operator="notEqual">
      <formula>N18</formula>
    </cfRule>
    <cfRule type="expression" dxfId="603" priority="47" stopIfTrue="1">
      <formula>$E$5=2</formula>
    </cfRule>
  </conditionalFormatting>
  <conditionalFormatting sqref="R14">
    <cfRule type="cellIs" dxfId="602" priority="48" stopIfTrue="1" operator="notEqual">
      <formula>M18</formula>
    </cfRule>
    <cfRule type="expression" dxfId="601" priority="49" stopIfTrue="1">
      <formula>$E$5=2</formula>
    </cfRule>
  </conditionalFormatting>
  <conditionalFormatting sqref="M18">
    <cfRule type="cellIs" dxfId="600" priority="50" stopIfTrue="1" operator="notEqual">
      <formula>R14</formula>
    </cfRule>
    <cfRule type="expression" dxfId="599" priority="51" stopIfTrue="1">
      <formula>$E$5=2</formula>
    </cfRule>
  </conditionalFormatting>
  <conditionalFormatting sqref="N18">
    <cfRule type="cellIs" dxfId="598" priority="52" stopIfTrue="1" operator="notEqual">
      <formula>Q14</formula>
    </cfRule>
    <cfRule type="expression" dxfId="597" priority="53" stopIfTrue="1">
      <formula>$E$5=2</formula>
    </cfRule>
  </conditionalFormatting>
  <conditionalFormatting sqref="U10">
    <cfRule type="cellIs" dxfId="596" priority="54" stopIfTrue="1" operator="notEqual">
      <formula>J22</formula>
    </cfRule>
    <cfRule type="expression" dxfId="595" priority="55" stopIfTrue="1">
      <formula>$E$5=2</formula>
    </cfRule>
  </conditionalFormatting>
  <conditionalFormatting sqref="V10">
    <cfRule type="cellIs" dxfId="594" priority="56" stopIfTrue="1" operator="notEqual">
      <formula>I22</formula>
    </cfRule>
    <cfRule type="expression" dxfId="593" priority="57" stopIfTrue="1">
      <formula>$E$5=2</formula>
    </cfRule>
  </conditionalFormatting>
  <conditionalFormatting sqref="I22">
    <cfRule type="cellIs" dxfId="592" priority="58" stopIfTrue="1" operator="notEqual">
      <formula>V10</formula>
    </cfRule>
    <cfRule type="expression" dxfId="591" priority="59" stopIfTrue="1">
      <formula>$E$5=2</formula>
    </cfRule>
  </conditionalFormatting>
  <conditionalFormatting sqref="J22">
    <cfRule type="cellIs" dxfId="590" priority="60" stopIfTrue="1" operator="notEqual">
      <formula>U10</formula>
    </cfRule>
    <cfRule type="expression" dxfId="589" priority="61" stopIfTrue="1">
      <formula>$E$5=2</formula>
    </cfRule>
  </conditionalFormatting>
  <conditionalFormatting sqref="G6">
    <cfRule type="cellIs" dxfId="588" priority="62" stopIfTrue="1" operator="notEqual">
      <formula>F8</formula>
    </cfRule>
    <cfRule type="expression" dxfId="587" priority="63" stopIfTrue="1">
      <formula>$E$5=2</formula>
    </cfRule>
  </conditionalFormatting>
  <conditionalFormatting sqref="H6">
    <cfRule type="cellIs" dxfId="586" priority="64" stopIfTrue="1" operator="notEqual">
      <formula>E8</formula>
    </cfRule>
    <cfRule type="expression" dxfId="585" priority="65" stopIfTrue="1">
      <formula>$E$5=2</formula>
    </cfRule>
  </conditionalFormatting>
  <conditionalFormatting sqref="E8">
    <cfRule type="cellIs" dxfId="584" priority="66" stopIfTrue="1" operator="notEqual">
      <formula>H6</formula>
    </cfRule>
    <cfRule type="expression" dxfId="583" priority="67" stopIfTrue="1">
      <formula>$E$5=2</formula>
    </cfRule>
  </conditionalFormatting>
  <conditionalFormatting sqref="W8">
    <cfRule type="cellIs" dxfId="582" priority="68" stopIfTrue="1" operator="notEqual">
      <formula>H24</formula>
    </cfRule>
    <cfRule type="expression" dxfId="581" priority="69" stopIfTrue="1">
      <formula>$E$5=3</formula>
    </cfRule>
  </conditionalFormatting>
  <conditionalFormatting sqref="X8">
    <cfRule type="cellIs" dxfId="580" priority="70" stopIfTrue="1" operator="notEqual">
      <formula>G24</formula>
    </cfRule>
    <cfRule type="expression" dxfId="579" priority="71" stopIfTrue="1">
      <formula>$E$5=3</formula>
    </cfRule>
  </conditionalFormatting>
  <conditionalFormatting sqref="G24">
    <cfRule type="cellIs" dxfId="578" priority="72" stopIfTrue="1" operator="notEqual">
      <formula>X8</formula>
    </cfRule>
    <cfRule type="expression" dxfId="577" priority="73" stopIfTrue="1">
      <formula>$E$5=3</formula>
    </cfRule>
  </conditionalFormatting>
  <conditionalFormatting sqref="H24">
    <cfRule type="cellIs" dxfId="576" priority="74" stopIfTrue="1" operator="notEqual">
      <formula>W8</formula>
    </cfRule>
    <cfRule type="expression" dxfId="575" priority="75" stopIfTrue="1">
      <formula>$E$5=3</formula>
    </cfRule>
  </conditionalFormatting>
  <conditionalFormatting sqref="I6">
    <cfRule type="cellIs" dxfId="574" priority="76" stopIfTrue="1" operator="notEqual">
      <formula>F10</formula>
    </cfRule>
    <cfRule type="expression" dxfId="573" priority="77" stopIfTrue="1">
      <formula>$E$5=3</formula>
    </cfRule>
  </conditionalFormatting>
  <conditionalFormatting sqref="J6">
    <cfRule type="cellIs" dxfId="572" priority="78" stopIfTrue="1" operator="notEqual">
      <formula>E10</formula>
    </cfRule>
    <cfRule type="expression" dxfId="571" priority="79" stopIfTrue="1">
      <formula>$E$5=3</formula>
    </cfRule>
  </conditionalFormatting>
  <conditionalFormatting sqref="E10">
    <cfRule type="cellIs" dxfId="570" priority="80" stopIfTrue="1" operator="notEqual">
      <formula>J6</formula>
    </cfRule>
    <cfRule type="expression" dxfId="569" priority="81" stopIfTrue="1">
      <formula>$E$5=3</formula>
    </cfRule>
  </conditionalFormatting>
  <conditionalFormatting sqref="F10">
    <cfRule type="cellIs" dxfId="568" priority="82" stopIfTrue="1" operator="notEqual">
      <formula>I6</formula>
    </cfRule>
    <cfRule type="expression" dxfId="567" priority="83" stopIfTrue="1">
      <formula>$E$5=3</formula>
    </cfRule>
  </conditionalFormatting>
  <conditionalFormatting sqref="U12">
    <cfRule type="cellIs" dxfId="566" priority="84" stopIfTrue="1" operator="notEqual">
      <formula>L22</formula>
    </cfRule>
    <cfRule type="expression" dxfId="565" priority="85" stopIfTrue="1">
      <formula>$E$5=3</formula>
    </cfRule>
  </conditionalFormatting>
  <conditionalFormatting sqref="V12">
    <cfRule type="cellIs" dxfId="564" priority="86" stopIfTrue="1" operator="notEqual">
      <formula>K22</formula>
    </cfRule>
    <cfRule type="expression" dxfId="563" priority="87" stopIfTrue="1">
      <formula>$E$5=3</formula>
    </cfRule>
  </conditionalFormatting>
  <conditionalFormatting sqref="K22">
    <cfRule type="cellIs" dxfId="562" priority="88" stopIfTrue="1" operator="notEqual">
      <formula>V12</formula>
    </cfRule>
    <cfRule type="expression" dxfId="561" priority="89" stopIfTrue="1">
      <formula>$E$5=3</formula>
    </cfRule>
  </conditionalFormatting>
  <conditionalFormatting sqref="L22">
    <cfRule type="cellIs" dxfId="560" priority="90" stopIfTrue="1" operator="notEqual">
      <formula>U12</formula>
    </cfRule>
    <cfRule type="expression" dxfId="559" priority="91" stopIfTrue="1">
      <formula>$E$5=3</formula>
    </cfRule>
  </conditionalFormatting>
  <conditionalFormatting sqref="S14">
    <cfRule type="cellIs" dxfId="558" priority="92" stopIfTrue="1" operator="notEqual">
      <formula>N20</formula>
    </cfRule>
    <cfRule type="expression" dxfId="557" priority="93" stopIfTrue="1">
      <formula>$E$5=3</formula>
    </cfRule>
  </conditionalFormatting>
  <conditionalFormatting sqref="T14">
    <cfRule type="cellIs" dxfId="556" priority="94" stopIfTrue="1" operator="notEqual">
      <formula>M20</formula>
    </cfRule>
    <cfRule type="expression" dxfId="555" priority="95" stopIfTrue="1">
      <formula>$E$5=3</formula>
    </cfRule>
  </conditionalFormatting>
  <conditionalFormatting sqref="M20">
    <cfRule type="cellIs" dxfId="554" priority="96" stopIfTrue="1" operator="notEqual">
      <formula>T14</formula>
    </cfRule>
    <cfRule type="expression" dxfId="553" priority="97" stopIfTrue="1">
      <formula>$E$5=3</formula>
    </cfRule>
  </conditionalFormatting>
  <conditionalFormatting sqref="N20">
    <cfRule type="cellIs" dxfId="552" priority="98" stopIfTrue="1" operator="notEqual">
      <formula>S14</formula>
    </cfRule>
    <cfRule type="expression" dxfId="551" priority="99" stopIfTrue="1">
      <formula>$E$5=3</formula>
    </cfRule>
  </conditionalFormatting>
  <conditionalFormatting sqref="Q16">
    <cfRule type="cellIs" dxfId="550" priority="100" stopIfTrue="1" operator="notEqual">
      <formula>P18</formula>
    </cfRule>
    <cfRule type="expression" dxfId="549" priority="101" stopIfTrue="1">
      <formula>$E$5=3</formula>
    </cfRule>
  </conditionalFormatting>
  <conditionalFormatting sqref="R16">
    <cfRule type="cellIs" dxfId="548" priority="102" stopIfTrue="1" operator="notEqual">
      <formula>O18</formula>
    </cfRule>
    <cfRule type="expression" dxfId="547" priority="103" stopIfTrue="1">
      <formula>$E$5=3</formula>
    </cfRule>
  </conditionalFormatting>
  <conditionalFormatting sqref="O18">
    <cfRule type="cellIs" dxfId="546" priority="104" stopIfTrue="1" operator="notEqual">
      <formula>R16</formula>
    </cfRule>
    <cfRule type="expression" dxfId="545" priority="105" stopIfTrue="1">
      <formula>$E$5=3</formula>
    </cfRule>
  </conditionalFormatting>
  <conditionalFormatting sqref="W18 K6">
    <cfRule type="cellIs" dxfId="544" priority="106" stopIfTrue="1" operator="notEqual">
      <formula>F12</formula>
    </cfRule>
    <cfRule type="expression" dxfId="543" priority="107" stopIfTrue="1">
      <formula>$E$5=4</formula>
    </cfRule>
  </conditionalFormatting>
  <conditionalFormatting sqref="X18 L6">
    <cfRule type="cellIs" dxfId="542" priority="108" stopIfTrue="1" operator="notEqual">
      <formula>E12</formula>
    </cfRule>
    <cfRule type="expression" dxfId="541" priority="109" stopIfTrue="1">
      <formula>$E$5=4</formula>
    </cfRule>
  </conditionalFormatting>
  <conditionalFormatting sqref="R24 F12">
    <cfRule type="cellIs" dxfId="540" priority="110" stopIfTrue="1" operator="notEqual">
      <formula>K6</formula>
    </cfRule>
    <cfRule type="expression" dxfId="539" priority="111" stopIfTrue="1">
      <formula>$E$5=4</formula>
    </cfRule>
  </conditionalFormatting>
  <conditionalFormatting sqref="Q24 E12">
    <cfRule type="cellIs" dxfId="538" priority="112" stopIfTrue="1" operator="notEqual">
      <formula>L6</formula>
    </cfRule>
    <cfRule type="expression" dxfId="537" priority="113" stopIfTrue="1">
      <formula>$E$5=4</formula>
    </cfRule>
  </conditionalFormatting>
  <conditionalFormatting sqref="S16">
    <cfRule type="cellIs" dxfId="536" priority="114" stopIfTrue="1" operator="notEqual">
      <formula>P20</formula>
    </cfRule>
    <cfRule type="expression" dxfId="535" priority="115" stopIfTrue="1">
      <formula>$E$5=4</formula>
    </cfRule>
  </conditionalFormatting>
  <conditionalFormatting sqref="T16">
    <cfRule type="cellIs" dxfId="534" priority="116" stopIfTrue="1" operator="notEqual">
      <formula>O20</formula>
    </cfRule>
    <cfRule type="expression" dxfId="533" priority="117" stopIfTrue="1">
      <formula>$E$5=4</formula>
    </cfRule>
  </conditionalFormatting>
  <conditionalFormatting sqref="O20">
    <cfRule type="cellIs" dxfId="532" priority="118" stopIfTrue="1" operator="notEqual">
      <formula>T16</formula>
    </cfRule>
    <cfRule type="expression" dxfId="531" priority="119" stopIfTrue="1">
      <formula>$E$5=4</formula>
    </cfRule>
  </conditionalFormatting>
  <conditionalFormatting sqref="P20">
    <cfRule type="cellIs" dxfId="530" priority="120" stopIfTrue="1" operator="notEqual">
      <formula>S16</formula>
    </cfRule>
    <cfRule type="expression" dxfId="529" priority="121" stopIfTrue="1">
      <formula>$E$5=4</formula>
    </cfRule>
  </conditionalFormatting>
  <conditionalFormatting sqref="U14">
    <cfRule type="cellIs" dxfId="528" priority="122" stopIfTrue="1" operator="notEqual">
      <formula>N22</formula>
    </cfRule>
    <cfRule type="expression" dxfId="527" priority="123" stopIfTrue="1">
      <formula>$E$5=4</formula>
    </cfRule>
  </conditionalFormatting>
  <conditionalFormatting sqref="V14">
    <cfRule type="cellIs" dxfId="526" priority="124" stopIfTrue="1" operator="notEqual">
      <formula>M22</formula>
    </cfRule>
    <cfRule type="expression" dxfId="525" priority="125" stopIfTrue="1">
      <formula>$E$5=4</formula>
    </cfRule>
  </conditionalFormatting>
  <conditionalFormatting sqref="M22">
    <cfRule type="cellIs" dxfId="524" priority="126" stopIfTrue="1" operator="notEqual">
      <formula>V14</formula>
    </cfRule>
    <cfRule type="expression" dxfId="523" priority="127" stopIfTrue="1">
      <formula>$E$5=4</formula>
    </cfRule>
  </conditionalFormatting>
  <conditionalFormatting sqref="N22">
    <cfRule type="cellIs" dxfId="522" priority="128" stopIfTrue="1" operator="notEqual">
      <formula>U14</formula>
    </cfRule>
    <cfRule type="expression" dxfId="521" priority="129" stopIfTrue="1">
      <formula>$E$5=4</formula>
    </cfRule>
  </conditionalFormatting>
  <conditionalFormatting sqref="I8">
    <cfRule type="cellIs" dxfId="520" priority="130" stopIfTrue="1" operator="notEqual">
      <formula>H10</formula>
    </cfRule>
    <cfRule type="expression" dxfId="519" priority="131" stopIfTrue="1">
      <formula>$E$5=4</formula>
    </cfRule>
  </conditionalFormatting>
  <conditionalFormatting sqref="J8">
    <cfRule type="cellIs" dxfId="518" priority="132" stopIfTrue="1" operator="notEqual">
      <formula>G10</formula>
    </cfRule>
    <cfRule type="expression" dxfId="517" priority="133" stopIfTrue="1">
      <formula>$E$5=4</formula>
    </cfRule>
  </conditionalFormatting>
  <conditionalFormatting sqref="G10">
    <cfRule type="cellIs" dxfId="516" priority="134" stopIfTrue="1" operator="notEqual">
      <formula>J8</formula>
    </cfRule>
    <cfRule type="expression" dxfId="515" priority="135" stopIfTrue="1">
      <formula>$E$5=4</formula>
    </cfRule>
  </conditionalFormatting>
  <conditionalFormatting sqref="W10">
    <cfRule type="cellIs" dxfId="514" priority="136" stopIfTrue="1" operator="notEqual">
      <formula>J24</formula>
    </cfRule>
    <cfRule type="expression" dxfId="513" priority="137" stopIfTrue="1">
      <formula>$E$5=5</formula>
    </cfRule>
  </conditionalFormatting>
  <conditionalFormatting sqref="X10">
    <cfRule type="cellIs" dxfId="512" priority="138" stopIfTrue="1" operator="notEqual">
      <formula>I24</formula>
    </cfRule>
    <cfRule type="expression" dxfId="511" priority="139" stopIfTrue="1">
      <formula>$E$5=5</formula>
    </cfRule>
  </conditionalFormatting>
  <conditionalFormatting sqref="I24">
    <cfRule type="cellIs" dxfId="510" priority="140" stopIfTrue="1" operator="notEqual">
      <formula>X10</formula>
    </cfRule>
    <cfRule type="expression" dxfId="509" priority="141" stopIfTrue="1">
      <formula>$E$5=5</formula>
    </cfRule>
  </conditionalFormatting>
  <conditionalFormatting sqref="J24">
    <cfRule type="cellIs" dxfId="508" priority="142" stopIfTrue="1" operator="notEqual">
      <formula>W10</formula>
    </cfRule>
    <cfRule type="expression" dxfId="507" priority="143" stopIfTrue="1">
      <formula>$E$5=5</formula>
    </cfRule>
  </conditionalFormatting>
  <conditionalFormatting sqref="K18">
    <cfRule type="cellIs" dxfId="506" priority="144" stopIfTrue="1" operator="notEqual">
      <formula>R12</formula>
    </cfRule>
    <cfRule type="expression" dxfId="505" priority="145" stopIfTrue="1">
      <formula>$E$5=1</formula>
    </cfRule>
  </conditionalFormatting>
  <conditionalFormatting sqref="L18">
    <cfRule type="cellIs" dxfId="504" priority="146" stopIfTrue="1" operator="notEqual">
      <formula>Q12</formula>
    </cfRule>
    <cfRule type="expression" dxfId="503" priority="147" stopIfTrue="1">
      <formula>$E$5=1</formula>
    </cfRule>
  </conditionalFormatting>
  <conditionalFormatting sqref="K8">
    <cfRule type="cellIs" dxfId="502" priority="148" stopIfTrue="1" operator="notEqual">
      <formula>H12</formula>
    </cfRule>
    <cfRule type="expression" dxfId="501" priority="149" stopIfTrue="1">
      <formula>$E$5=5</formula>
    </cfRule>
  </conditionalFormatting>
  <conditionalFormatting sqref="L8">
    <cfRule type="cellIs" dxfId="500" priority="150" stopIfTrue="1" operator="notEqual">
      <formula>G12</formula>
    </cfRule>
    <cfRule type="expression" dxfId="499" priority="151" stopIfTrue="1">
      <formula>$E$5=5</formula>
    </cfRule>
  </conditionalFormatting>
  <conditionalFormatting sqref="G12">
    <cfRule type="cellIs" dxfId="498" priority="152" stopIfTrue="1" operator="notEqual">
      <formula>L8</formula>
    </cfRule>
    <cfRule type="expression" dxfId="497" priority="153" stopIfTrue="1">
      <formula>$E$5=5</formula>
    </cfRule>
  </conditionalFormatting>
  <conditionalFormatting sqref="H12">
    <cfRule type="cellIs" dxfId="496" priority="154" stopIfTrue="1" operator="notEqual">
      <formula>K8</formula>
    </cfRule>
    <cfRule type="expression" dxfId="495" priority="155" stopIfTrue="1">
      <formula>$E$5=5</formula>
    </cfRule>
  </conditionalFormatting>
  <conditionalFormatting sqref="M6">
    <cfRule type="cellIs" dxfId="494" priority="156" stopIfTrue="1" operator="notEqual">
      <formula>F14</formula>
    </cfRule>
    <cfRule type="expression" dxfId="493" priority="157" stopIfTrue="1">
      <formula>$E$5=5</formula>
    </cfRule>
  </conditionalFormatting>
  <conditionalFormatting sqref="N6">
    <cfRule type="cellIs" dxfId="492" priority="158" stopIfTrue="1" operator="notEqual">
      <formula>E14</formula>
    </cfRule>
    <cfRule type="expression" dxfId="491" priority="159" stopIfTrue="1">
      <formula>$E$5=5</formula>
    </cfRule>
  </conditionalFormatting>
  <conditionalFormatting sqref="E14">
    <cfRule type="cellIs" dxfId="490" priority="160" stopIfTrue="1" operator="notEqual">
      <formula>N6</formula>
    </cfRule>
    <cfRule type="expression" dxfId="489" priority="161" stopIfTrue="1">
      <formula>$E$5=5</formula>
    </cfRule>
  </conditionalFormatting>
  <conditionalFormatting sqref="F14">
    <cfRule type="cellIs" dxfId="488" priority="162" stopIfTrue="1" operator="notEqual">
      <formula>M6</formula>
    </cfRule>
    <cfRule type="expression" dxfId="487" priority="163" stopIfTrue="1">
      <formula>$E$5=5</formula>
    </cfRule>
  </conditionalFormatting>
  <conditionalFormatting sqref="U16">
    <cfRule type="cellIs" dxfId="486" priority="164" stopIfTrue="1" operator="notEqual">
      <formula>P22</formula>
    </cfRule>
    <cfRule type="expression" dxfId="485" priority="165" stopIfTrue="1">
      <formula>$E$5=5</formula>
    </cfRule>
  </conditionalFormatting>
  <conditionalFormatting sqref="V16">
    <cfRule type="cellIs" dxfId="484" priority="166" stopIfTrue="1" operator="notEqual">
      <formula>O22</formula>
    </cfRule>
    <cfRule type="expression" dxfId="483" priority="167" stopIfTrue="1">
      <formula>$E$5=5</formula>
    </cfRule>
  </conditionalFormatting>
  <conditionalFormatting sqref="O22">
    <cfRule type="cellIs" dxfId="482" priority="168" stopIfTrue="1" operator="notEqual">
      <formula>V16</formula>
    </cfRule>
    <cfRule type="expression" dxfId="481" priority="169" stopIfTrue="1">
      <formula>$E$5=5</formula>
    </cfRule>
  </conditionalFormatting>
  <conditionalFormatting sqref="P22">
    <cfRule type="cellIs" dxfId="480" priority="170" stopIfTrue="1" operator="notEqual">
      <formula>U16</formula>
    </cfRule>
    <cfRule type="expression" dxfId="479" priority="171" stopIfTrue="1">
      <formula>$E$5=5</formula>
    </cfRule>
  </conditionalFormatting>
  <conditionalFormatting sqref="S18">
    <cfRule type="cellIs" dxfId="478" priority="172" stopIfTrue="1" operator="notEqual">
      <formula>R20</formula>
    </cfRule>
    <cfRule type="expression" dxfId="477" priority="173" stopIfTrue="1">
      <formula>$E$5=5</formula>
    </cfRule>
  </conditionalFormatting>
  <conditionalFormatting sqref="T18">
    <cfRule type="cellIs" dxfId="476" priority="174" stopIfTrue="1" operator="notEqual">
      <formula>Q20</formula>
    </cfRule>
    <cfRule type="expression" dxfId="475" priority="175" stopIfTrue="1">
      <formula>$E$5=5</formula>
    </cfRule>
  </conditionalFormatting>
  <conditionalFormatting sqref="Q20">
    <cfRule type="cellIs" dxfId="474" priority="176" stopIfTrue="1" operator="notEqual">
      <formula>T18</formula>
    </cfRule>
    <cfRule type="expression" dxfId="473" priority="177" stopIfTrue="1">
      <formula>$E$5=5</formula>
    </cfRule>
  </conditionalFormatting>
  <conditionalFormatting sqref="W20 U18">
    <cfRule type="cellIs" dxfId="472" priority="178" stopIfTrue="1" operator="notEqual">
      <formula>R22</formula>
    </cfRule>
    <cfRule type="expression" dxfId="471" priority="179" stopIfTrue="1">
      <formula>$E$5=6</formula>
    </cfRule>
  </conditionalFormatting>
  <conditionalFormatting sqref="X20 V18">
    <cfRule type="cellIs" dxfId="470" priority="180" stopIfTrue="1" operator="notEqual">
      <formula>Q22</formula>
    </cfRule>
    <cfRule type="expression" dxfId="469" priority="181" stopIfTrue="1">
      <formula>$E$5=6</formula>
    </cfRule>
  </conditionalFormatting>
  <conditionalFormatting sqref="S24 Q22">
    <cfRule type="cellIs" dxfId="468" priority="182" stopIfTrue="1" operator="notEqual">
      <formula>V18</formula>
    </cfRule>
    <cfRule type="expression" dxfId="467" priority="183" stopIfTrue="1">
      <formula>$E$5=6</formula>
    </cfRule>
  </conditionalFormatting>
  <conditionalFormatting sqref="T24 R22">
    <cfRule type="cellIs" dxfId="466" priority="184" stopIfTrue="1" operator="notEqual">
      <formula>U18</formula>
    </cfRule>
    <cfRule type="expression" dxfId="465" priority="185" stopIfTrue="1">
      <formula>$E$5=6</formula>
    </cfRule>
  </conditionalFormatting>
  <conditionalFormatting sqref="O6">
    <cfRule type="cellIs" dxfId="464" priority="186" stopIfTrue="1" operator="notEqual">
      <formula>F16</formula>
    </cfRule>
    <cfRule type="expression" dxfId="463" priority="187" stopIfTrue="1">
      <formula>$E$5=6</formula>
    </cfRule>
  </conditionalFormatting>
  <conditionalFormatting sqref="P6">
    <cfRule type="cellIs" dxfId="462" priority="188" stopIfTrue="1" operator="notEqual">
      <formula>E16</formula>
    </cfRule>
    <cfRule type="expression" dxfId="461" priority="189" stopIfTrue="1">
      <formula>$E$5=6</formula>
    </cfRule>
  </conditionalFormatting>
  <conditionalFormatting sqref="M8">
    <cfRule type="cellIs" dxfId="460" priority="190" stopIfTrue="1" operator="notEqual">
      <formula>H14</formula>
    </cfRule>
    <cfRule type="expression" dxfId="459" priority="191" stopIfTrue="1">
      <formula>$E$5=6</formula>
    </cfRule>
  </conditionalFormatting>
  <conditionalFormatting sqref="N8">
    <cfRule type="cellIs" dxfId="458" priority="192" stopIfTrue="1" operator="notEqual">
      <formula>G14</formula>
    </cfRule>
    <cfRule type="expression" dxfId="457" priority="193" stopIfTrue="1">
      <formula>$E$5=6</formula>
    </cfRule>
  </conditionalFormatting>
  <conditionalFormatting sqref="G14">
    <cfRule type="cellIs" dxfId="456" priority="194" stopIfTrue="1" operator="notEqual">
      <formula>N8</formula>
    </cfRule>
    <cfRule type="expression" dxfId="455" priority="195" stopIfTrue="1">
      <formula>$E$5=6</formula>
    </cfRule>
  </conditionalFormatting>
  <conditionalFormatting sqref="H14">
    <cfRule type="cellIs" dxfId="454" priority="196" stopIfTrue="1" operator="notEqual">
      <formula>M8</formula>
    </cfRule>
    <cfRule type="expression" dxfId="453" priority="197" stopIfTrue="1">
      <formula>$E$5=6</formula>
    </cfRule>
  </conditionalFormatting>
  <conditionalFormatting sqref="K10">
    <cfRule type="cellIs" dxfId="452" priority="198" stopIfTrue="1" operator="notEqual">
      <formula>J12</formula>
    </cfRule>
    <cfRule type="expression" dxfId="451" priority="199" stopIfTrue="1">
      <formula>$E$5=6</formula>
    </cfRule>
  </conditionalFormatting>
  <conditionalFormatting sqref="L10">
    <cfRule type="cellIs" dxfId="450" priority="200" stopIfTrue="1" operator="notEqual">
      <formula>I12</formula>
    </cfRule>
    <cfRule type="expression" dxfId="449" priority="201" stopIfTrue="1">
      <formula>$E$5=6</formula>
    </cfRule>
  </conditionalFormatting>
  <conditionalFormatting sqref="I12">
    <cfRule type="cellIs" dxfId="448" priority="202" stopIfTrue="1" operator="notEqual">
      <formula>L10</formula>
    </cfRule>
    <cfRule type="expression" dxfId="447" priority="203" stopIfTrue="1">
      <formula>$E$5=6</formula>
    </cfRule>
  </conditionalFormatting>
  <conditionalFormatting sqref="W12 Q6">
    <cfRule type="cellIs" dxfId="446" priority="204" stopIfTrue="1" operator="notEqual">
      <formula>F18</formula>
    </cfRule>
    <cfRule type="expression" dxfId="445" priority="205" stopIfTrue="1">
      <formula>$E$5=7</formula>
    </cfRule>
  </conditionalFormatting>
  <conditionalFormatting sqref="X12 R6">
    <cfRule type="cellIs" dxfId="444" priority="206" stopIfTrue="1" operator="notEqual">
      <formula>E18</formula>
    </cfRule>
    <cfRule type="expression" dxfId="443" priority="207" stopIfTrue="1">
      <formula>$E$5=7</formula>
    </cfRule>
  </conditionalFormatting>
  <conditionalFormatting sqref="K24 E18">
    <cfRule type="cellIs" dxfId="442" priority="208" stopIfTrue="1" operator="notEqual">
      <formula>R6</formula>
    </cfRule>
    <cfRule type="expression" dxfId="441" priority="209" stopIfTrue="1">
      <formula>$E$5=7</formula>
    </cfRule>
  </conditionalFormatting>
  <conditionalFormatting sqref="L24 F18">
    <cfRule type="cellIs" dxfId="440" priority="210" stopIfTrue="1" operator="notEqual">
      <formula>Q6</formula>
    </cfRule>
    <cfRule type="expression" dxfId="439" priority="211" stopIfTrue="1">
      <formula>$E$5=7</formula>
    </cfRule>
  </conditionalFormatting>
  <conditionalFormatting sqref="M10">
    <cfRule type="cellIs" dxfId="438" priority="212" stopIfTrue="1" operator="notEqual">
      <formula>J14</formula>
    </cfRule>
    <cfRule type="expression" dxfId="437" priority="213" stopIfTrue="1">
      <formula>$E$5=7</formula>
    </cfRule>
  </conditionalFormatting>
  <conditionalFormatting sqref="N10">
    <cfRule type="cellIs" dxfId="436" priority="214" stopIfTrue="1" operator="notEqual">
      <formula>I14</formula>
    </cfRule>
    <cfRule type="expression" dxfId="435" priority="215" stopIfTrue="1">
      <formula>$E$5=7</formula>
    </cfRule>
  </conditionalFormatting>
  <conditionalFormatting sqref="I14">
    <cfRule type="cellIs" dxfId="434" priority="216" stopIfTrue="1" operator="notEqual">
      <formula>N10</formula>
    </cfRule>
    <cfRule type="expression" dxfId="433" priority="217" stopIfTrue="1">
      <formula>$E$5=7</formula>
    </cfRule>
  </conditionalFormatting>
  <conditionalFormatting sqref="J14">
    <cfRule type="cellIs" dxfId="432" priority="218" stopIfTrue="1" operator="notEqual">
      <formula>M10</formula>
    </cfRule>
    <cfRule type="expression" dxfId="431" priority="219" stopIfTrue="1">
      <formula>$E$5=7</formula>
    </cfRule>
  </conditionalFormatting>
  <conditionalFormatting sqref="G16">
    <cfRule type="cellIs" dxfId="430" priority="220" stopIfTrue="1" operator="notEqual">
      <formula>P8</formula>
    </cfRule>
    <cfRule type="expression" dxfId="429" priority="221" stopIfTrue="1">
      <formula>$E$5=7</formula>
    </cfRule>
  </conditionalFormatting>
  <conditionalFormatting sqref="H16">
    <cfRule type="cellIs" dxfId="428" priority="222" stopIfTrue="1" operator="notEqual">
      <formula>O8</formula>
    </cfRule>
    <cfRule type="expression" dxfId="427" priority="223" stopIfTrue="1">
      <formula>$E$5=7</formula>
    </cfRule>
  </conditionalFormatting>
  <conditionalFormatting sqref="O8">
    <cfRule type="cellIs" dxfId="426" priority="224" stopIfTrue="1" operator="notEqual">
      <formula>H16</formula>
    </cfRule>
    <cfRule type="expression" dxfId="425" priority="225" stopIfTrue="1">
      <formula>$E$5=7</formula>
    </cfRule>
  </conditionalFormatting>
  <conditionalFormatting sqref="P8">
    <cfRule type="cellIs" dxfId="424" priority="226" stopIfTrue="1" operator="notEqual">
      <formula>G16</formula>
    </cfRule>
    <cfRule type="expression" dxfId="423" priority="227" stopIfTrue="1">
      <formula>$E$5=7</formula>
    </cfRule>
  </conditionalFormatting>
  <conditionalFormatting sqref="U20">
    <cfRule type="cellIs" dxfId="422" priority="228" stopIfTrue="1" operator="notEqual">
      <formula>T22</formula>
    </cfRule>
    <cfRule type="expression" dxfId="421" priority="229" stopIfTrue="1">
      <formula>$E$5=7</formula>
    </cfRule>
  </conditionalFormatting>
  <conditionalFormatting sqref="V20">
    <cfRule type="cellIs" dxfId="420" priority="230" stopIfTrue="1" operator="notEqual">
      <formula>S22</formula>
    </cfRule>
    <cfRule type="expression" dxfId="419" priority="231" stopIfTrue="1">
      <formula>$E$5=7</formula>
    </cfRule>
  </conditionalFormatting>
  <conditionalFormatting sqref="S22">
    <cfRule type="cellIs" dxfId="418" priority="232" stopIfTrue="1" operator="notEqual">
      <formula>V20</formula>
    </cfRule>
    <cfRule type="expression" dxfId="417" priority="233" stopIfTrue="1">
      <formula>$E$5=7</formula>
    </cfRule>
  </conditionalFormatting>
  <conditionalFormatting sqref="W22 M12">
    <cfRule type="cellIs" dxfId="416" priority="234" stopIfTrue="1" operator="notEqual">
      <formula>L14</formula>
    </cfRule>
    <cfRule type="expression" dxfId="415" priority="235" stopIfTrue="1">
      <formula>$E$5=8</formula>
    </cfRule>
  </conditionalFormatting>
  <conditionalFormatting sqref="X22 N12">
    <cfRule type="cellIs" dxfId="414" priority="236" stopIfTrue="1" operator="notEqual">
      <formula>K14</formula>
    </cfRule>
    <cfRule type="expression" dxfId="413" priority="237" stopIfTrue="1">
      <formula>$E$5=8</formula>
    </cfRule>
  </conditionalFormatting>
  <conditionalFormatting sqref="U24 K14">
    <cfRule type="cellIs" dxfId="412" priority="238" stopIfTrue="1" operator="notEqual">
      <formula>N12</formula>
    </cfRule>
    <cfRule type="expression" dxfId="411" priority="239" stopIfTrue="1">
      <formula>$E$5=8</formula>
    </cfRule>
  </conditionalFormatting>
  <conditionalFormatting sqref="S6">
    <cfRule type="cellIs" dxfId="410" priority="240" stopIfTrue="1" operator="notEqual">
      <formula>F20</formula>
    </cfRule>
    <cfRule type="expression" dxfId="409" priority="241" stopIfTrue="1">
      <formula>$E$5=8</formula>
    </cfRule>
  </conditionalFormatting>
  <conditionalFormatting sqref="T6">
    <cfRule type="cellIs" dxfId="408" priority="242" stopIfTrue="1" operator="notEqual">
      <formula>E20</formula>
    </cfRule>
    <cfRule type="expression" dxfId="407" priority="243" stopIfTrue="1">
      <formula>$E$5=8</formula>
    </cfRule>
  </conditionalFormatting>
  <conditionalFormatting sqref="Q8">
    <cfRule type="cellIs" dxfId="406" priority="244" stopIfTrue="1" operator="notEqual">
      <formula>H18</formula>
    </cfRule>
    <cfRule type="expression" dxfId="405" priority="245" stopIfTrue="1">
      <formula>$E$5=8</formula>
    </cfRule>
  </conditionalFormatting>
  <conditionalFormatting sqref="R8">
    <cfRule type="cellIs" dxfId="404" priority="246" stopIfTrue="1" operator="notEqual">
      <formula>G18</formula>
    </cfRule>
    <cfRule type="expression" dxfId="403" priority="247" stopIfTrue="1">
      <formula>$E$5=8</formula>
    </cfRule>
  </conditionalFormatting>
  <conditionalFormatting sqref="G18">
    <cfRule type="cellIs" dxfId="402" priority="248" stopIfTrue="1" operator="notEqual">
      <formula>R8</formula>
    </cfRule>
    <cfRule type="expression" dxfId="401" priority="249" stopIfTrue="1">
      <formula>$E$5=8</formula>
    </cfRule>
  </conditionalFormatting>
  <conditionalFormatting sqref="H18">
    <cfRule type="cellIs" dxfId="400" priority="250" stopIfTrue="1" operator="notEqual">
      <formula>Q8</formula>
    </cfRule>
    <cfRule type="expression" dxfId="399" priority="251" stopIfTrue="1">
      <formula>$E$5=8</formula>
    </cfRule>
  </conditionalFormatting>
  <conditionalFormatting sqref="O10">
    <cfRule type="cellIs" dxfId="398" priority="252" stopIfTrue="1" operator="notEqual">
      <formula>J16</formula>
    </cfRule>
    <cfRule type="expression" dxfId="397" priority="253" stopIfTrue="1">
      <formula>$E$5=8</formula>
    </cfRule>
  </conditionalFormatting>
  <conditionalFormatting sqref="P10">
    <cfRule type="cellIs" dxfId="396" priority="254" stopIfTrue="1" operator="notEqual">
      <formula>I16</formula>
    </cfRule>
    <cfRule type="expression" dxfId="395" priority="255" stopIfTrue="1">
      <formula>$E$5=8</formula>
    </cfRule>
  </conditionalFormatting>
  <conditionalFormatting sqref="I16">
    <cfRule type="cellIs" dxfId="394" priority="256" stopIfTrue="1" operator="notEqual">
      <formula>P10</formula>
    </cfRule>
    <cfRule type="expression" dxfId="393" priority="257" stopIfTrue="1">
      <formula>$E$5=8</formula>
    </cfRule>
  </conditionalFormatting>
  <conditionalFormatting sqref="J16">
    <cfRule type="cellIs" dxfId="392" priority="258" stopIfTrue="1" operator="notEqual">
      <formula>O10</formula>
    </cfRule>
    <cfRule type="expression" dxfId="391" priority="259" stopIfTrue="1">
      <formula>$E$5=8</formula>
    </cfRule>
  </conditionalFormatting>
  <conditionalFormatting sqref="W14">
    <cfRule type="cellIs" dxfId="390" priority="260" stopIfTrue="1" operator="notEqual">
      <formula>N24</formula>
    </cfRule>
    <cfRule type="expression" dxfId="389" priority="261" stopIfTrue="1">
      <formula>$E$5=9</formula>
    </cfRule>
  </conditionalFormatting>
  <conditionalFormatting sqref="X14">
    <cfRule type="cellIs" dxfId="388" priority="262" stopIfTrue="1" operator="notEqual">
      <formula>M24</formula>
    </cfRule>
    <cfRule type="expression" dxfId="387" priority="263" stopIfTrue="1">
      <formula>$E$5=9</formula>
    </cfRule>
  </conditionalFormatting>
  <conditionalFormatting sqref="M24">
    <cfRule type="cellIs" dxfId="386" priority="264" stopIfTrue="1" operator="notEqual">
      <formula>X14</formula>
    </cfRule>
    <cfRule type="expression" dxfId="385" priority="265" stopIfTrue="1">
      <formula>$E$5=9</formula>
    </cfRule>
  </conditionalFormatting>
  <conditionalFormatting sqref="N24">
    <cfRule type="cellIs" dxfId="384" priority="266" stopIfTrue="1" operator="notEqual">
      <formula>W14</formula>
    </cfRule>
    <cfRule type="expression" dxfId="383" priority="267" stopIfTrue="1">
      <formula>$E$5=9</formula>
    </cfRule>
  </conditionalFormatting>
  <conditionalFormatting sqref="K16">
    <cfRule type="cellIs" dxfId="382" priority="268" stopIfTrue="1" operator="notEqual">
      <formula>P12</formula>
    </cfRule>
    <cfRule type="expression" dxfId="381" priority="269" stopIfTrue="1">
      <formula>$E$5=9</formula>
    </cfRule>
  </conditionalFormatting>
  <conditionalFormatting sqref="L16">
    <cfRule type="cellIs" dxfId="380" priority="270" stopIfTrue="1" operator="notEqual">
      <formula>O12</formula>
    </cfRule>
    <cfRule type="expression" dxfId="379" priority="271" stopIfTrue="1">
      <formula>$E$5=9</formula>
    </cfRule>
  </conditionalFormatting>
  <conditionalFormatting sqref="O12">
    <cfRule type="cellIs" dxfId="378" priority="272" stopIfTrue="1" operator="notEqual">
      <formula>L16</formula>
    </cfRule>
    <cfRule type="expression" dxfId="377" priority="273" stopIfTrue="1">
      <formula>$E$5=9</formula>
    </cfRule>
  </conditionalFormatting>
  <conditionalFormatting sqref="P12">
    <cfRule type="cellIs" dxfId="376" priority="274" stopIfTrue="1" operator="notEqual">
      <formula>K16</formula>
    </cfRule>
    <cfRule type="expression" dxfId="375" priority="275" stopIfTrue="1">
      <formula>$E$5=9</formula>
    </cfRule>
  </conditionalFormatting>
  <conditionalFormatting sqref="I18">
    <cfRule type="cellIs" dxfId="374" priority="276" stopIfTrue="1" operator="notEqual">
      <formula>R10</formula>
    </cfRule>
    <cfRule type="expression" dxfId="373" priority="277" stopIfTrue="1">
      <formula>$E$5=9</formula>
    </cfRule>
  </conditionalFormatting>
  <conditionalFormatting sqref="J18">
    <cfRule type="cellIs" dxfId="372" priority="278" stopIfTrue="1" operator="notEqual">
      <formula>Q10</formula>
    </cfRule>
    <cfRule type="expression" dxfId="371" priority="279" stopIfTrue="1">
      <formula>$E$5=9</formula>
    </cfRule>
  </conditionalFormatting>
  <conditionalFormatting sqref="Q10">
    <cfRule type="cellIs" dxfId="370" priority="280" stopIfTrue="1" operator="notEqual">
      <formula>J18</formula>
    </cfRule>
    <cfRule type="expression" dxfId="369" priority="281" stopIfTrue="1">
      <formula>$E$5=9</formula>
    </cfRule>
  </conditionalFormatting>
  <conditionalFormatting sqref="R10">
    <cfRule type="cellIs" dxfId="368" priority="282" stopIfTrue="1" operator="notEqual">
      <formula>I18</formula>
    </cfRule>
    <cfRule type="expression" dxfId="367" priority="283" stopIfTrue="1">
      <formula>$E$5=9</formula>
    </cfRule>
  </conditionalFormatting>
  <conditionalFormatting sqref="G20">
    <cfRule type="cellIs" dxfId="366" priority="284" stopIfTrue="1" operator="notEqual">
      <formula>T8</formula>
    </cfRule>
    <cfRule type="expression" dxfId="365" priority="285" stopIfTrue="1">
      <formula>$E$5=9</formula>
    </cfRule>
  </conditionalFormatting>
  <conditionalFormatting sqref="H20">
    <cfRule type="cellIs" dxfId="364" priority="286" stopIfTrue="1" operator="notEqual">
      <formula>S8</formula>
    </cfRule>
    <cfRule type="expression" dxfId="363" priority="287" stopIfTrue="1">
      <formula>$E$5=9</formula>
    </cfRule>
  </conditionalFormatting>
  <conditionalFormatting sqref="S8">
    <cfRule type="cellIs" dxfId="362" priority="288" stopIfTrue="1" operator="notEqual">
      <formula>H20</formula>
    </cfRule>
    <cfRule type="expression" dxfId="361" priority="289" stopIfTrue="1">
      <formula>$E$5=9</formula>
    </cfRule>
  </conditionalFormatting>
  <conditionalFormatting sqref="T8">
    <cfRule type="cellIs" dxfId="360" priority="290" stopIfTrue="1" operator="notEqual">
      <formula>G20</formula>
    </cfRule>
    <cfRule type="expression" dxfId="359" priority="291" stopIfTrue="1">
      <formula>$E$5=9</formula>
    </cfRule>
  </conditionalFormatting>
  <conditionalFormatting sqref="E22">
    <cfRule type="cellIs" dxfId="358" priority="292" stopIfTrue="1" operator="notEqual">
      <formula>V6</formula>
    </cfRule>
    <cfRule type="expression" dxfId="357" priority="293" stopIfTrue="1">
      <formula>$E$5=9</formula>
    </cfRule>
  </conditionalFormatting>
  <conditionalFormatting sqref="F22">
    <cfRule type="cellIs" dxfId="356" priority="294" stopIfTrue="1" operator="notEqual">
      <formula>U6</formula>
    </cfRule>
    <cfRule type="expression" dxfId="355" priority="295" stopIfTrue="1">
      <formula>$E$5=9</formula>
    </cfRule>
  </conditionalFormatting>
  <conditionalFormatting sqref="U6">
    <cfRule type="cellIs" dxfId="354" priority="296" stopIfTrue="1" operator="notEqual">
      <formula>F22</formula>
    </cfRule>
    <cfRule type="expression" dxfId="353" priority="297" stopIfTrue="1">
      <formula>$E$5=9</formula>
    </cfRule>
  </conditionalFormatting>
  <conditionalFormatting sqref="V6">
    <cfRule type="cellIs" dxfId="352" priority="298" stopIfTrue="1" operator="notEqual">
      <formula>E22</formula>
    </cfRule>
    <cfRule type="expression" dxfId="351" priority="299" stopIfTrue="1">
      <formula>$E$5=9</formula>
    </cfRule>
  </conditionalFormatting>
  <conditionalFormatting sqref="F20">
    <cfRule type="cellIs" dxfId="350" priority="300" stopIfTrue="1" operator="notEqual">
      <formula>S6</formula>
    </cfRule>
    <cfRule type="expression" dxfId="349" priority="301" stopIfTrue="1">
      <formula>$E$5=8</formula>
    </cfRule>
  </conditionalFormatting>
  <conditionalFormatting sqref="H10">
    <cfRule type="cellIs" dxfId="348" priority="302" stopIfTrue="1" operator="notEqual">
      <formula>I8</formula>
    </cfRule>
    <cfRule type="expression" dxfId="347" priority="303" stopIfTrue="1">
      <formula>$E$5=4</formula>
    </cfRule>
  </conditionalFormatting>
  <conditionalFormatting sqref="J12">
    <cfRule type="cellIs" dxfId="346" priority="304" stopIfTrue="1" operator="notEqual">
      <formula>K10</formula>
    </cfRule>
    <cfRule type="expression" dxfId="345" priority="305" stopIfTrue="1">
      <formula>$E$5=6</formula>
    </cfRule>
  </conditionalFormatting>
  <conditionalFormatting sqref="L14 V24">
    <cfRule type="cellIs" dxfId="344" priority="306" stopIfTrue="1" operator="notEqual">
      <formula>M12</formula>
    </cfRule>
    <cfRule type="expression" dxfId="343" priority="307" stopIfTrue="1">
      <formula>$E$5=8</formula>
    </cfRule>
  </conditionalFormatting>
  <conditionalFormatting sqref="N16">
    <cfRule type="cellIs" dxfId="342" priority="308" stopIfTrue="1" operator="notEqual">
      <formula>O14</formula>
    </cfRule>
    <cfRule type="expression" dxfId="341" priority="309" stopIfTrue="1">
      <formula>$E$5=1</formula>
    </cfRule>
  </conditionalFormatting>
  <conditionalFormatting sqref="P18">
    <cfRule type="cellIs" dxfId="340" priority="310" stopIfTrue="1" operator="notEqual">
      <formula>Q16</formula>
    </cfRule>
    <cfRule type="expression" dxfId="339" priority="311" stopIfTrue="1">
      <formula>$E$5=3</formula>
    </cfRule>
  </conditionalFormatting>
  <conditionalFormatting sqref="R20">
    <cfRule type="cellIs" dxfId="338" priority="312" stopIfTrue="1" operator="notEqual">
      <formula>S18</formula>
    </cfRule>
    <cfRule type="expression" dxfId="337" priority="313" stopIfTrue="1">
      <formula>$E$5=5</formula>
    </cfRule>
  </conditionalFormatting>
  <conditionalFormatting sqref="T22">
    <cfRule type="cellIs" dxfId="336" priority="314" stopIfTrue="1" operator="notEqual">
      <formula>U20</formula>
    </cfRule>
    <cfRule type="expression" dxfId="335" priority="315" stopIfTrue="1">
      <formula>$E$5=7</formula>
    </cfRule>
  </conditionalFormatting>
  <conditionalFormatting sqref="Y5:Y24">
    <cfRule type="cellIs" dxfId="334" priority="316" stopIfTrue="1" operator="equal">
      <formula>$AD$3</formula>
    </cfRule>
    <cfRule type="cellIs" dxfId="333" priority="317" stopIfTrue="1" operator="greaterThan">
      <formula>$AD$2</formula>
    </cfRule>
  </conditionalFormatting>
  <conditionalFormatting sqref="F8">
    <cfRule type="cellIs" dxfId="332" priority="318" stopIfTrue="1" operator="notEqual">
      <formula>$G$6</formula>
    </cfRule>
    <cfRule type="expression" dxfId="331" priority="319" stopIfTrue="1">
      <formula>$E$5=2</formula>
    </cfRule>
  </conditionalFormatting>
  <conditionalFormatting sqref="E16">
    <cfRule type="cellIs" dxfId="330" priority="320" stopIfTrue="1" operator="notEqual">
      <formula>$P$6</formula>
    </cfRule>
    <cfRule type="expression" dxfId="329" priority="321" stopIfTrue="1">
      <formula>$E$5=6</formula>
    </cfRule>
  </conditionalFormatting>
  <conditionalFormatting sqref="F16">
    <cfRule type="cellIs" dxfId="328" priority="322" stopIfTrue="1" operator="notEqual">
      <formula>$O$6</formula>
    </cfRule>
    <cfRule type="expression" dxfId="327" priority="323" stopIfTrue="1">
      <formula>$E$5=6</formula>
    </cfRule>
  </conditionalFormatting>
  <conditionalFormatting sqref="E20">
    <cfRule type="cellIs" dxfId="326" priority="324" stopIfTrue="1" operator="notEqual">
      <formula>$T$6</formula>
    </cfRule>
    <cfRule type="expression" dxfId="325" priority="325" stopIfTrue="1">
      <formula>$E$5=8</formula>
    </cfRule>
  </conditionalFormatting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28"/>
  <sheetViews>
    <sheetView topLeftCell="A2" zoomScaleNormal="100" workbookViewId="0">
      <selection activeCell="Y15" sqref="Y15:Y16"/>
    </sheetView>
  </sheetViews>
  <sheetFormatPr defaultRowHeight="15" x14ac:dyDescent="0.25"/>
  <cols>
    <col min="1" max="1" width="3.5703125" style="2" bestFit="1" customWidth="1"/>
    <col min="2" max="2" width="11.85546875" style="2" customWidth="1"/>
    <col min="3" max="3" width="4.140625" style="2" hidden="1" customWidth="1"/>
    <col min="4" max="4" width="20.7109375" style="17" customWidth="1"/>
    <col min="5" max="24" width="4" style="2" customWidth="1"/>
    <col min="25" max="25" width="7.42578125" style="2" customWidth="1"/>
    <col min="26" max="26" width="7.140625" style="2" customWidth="1"/>
    <col min="27" max="27" width="6.7109375" style="18" customWidth="1"/>
    <col min="28" max="253" width="9.140625" style="2"/>
    <col min="254" max="254" width="3.5703125" style="2" bestFit="1" customWidth="1"/>
    <col min="255" max="256" width="0" style="2" hidden="1" customWidth="1"/>
    <col min="257" max="257" width="20.7109375" style="2" customWidth="1"/>
    <col min="258" max="277" width="4" style="2" customWidth="1"/>
    <col min="278" max="278" width="9.140625" style="2"/>
    <col min="279" max="280" width="4.85546875" style="2" customWidth="1"/>
    <col min="281" max="281" width="6" style="2" customWidth="1"/>
    <col min="282" max="282" width="9.140625" style="2"/>
    <col min="283" max="283" width="6.7109375" style="2" customWidth="1"/>
    <col min="284" max="509" width="9.140625" style="2"/>
    <col min="510" max="510" width="3.5703125" style="2" bestFit="1" customWidth="1"/>
    <col min="511" max="512" width="0" style="2" hidden="1" customWidth="1"/>
    <col min="513" max="513" width="20.7109375" style="2" customWidth="1"/>
    <col min="514" max="533" width="4" style="2" customWidth="1"/>
    <col min="534" max="534" width="9.140625" style="2"/>
    <col min="535" max="536" width="4.85546875" style="2" customWidth="1"/>
    <col min="537" max="537" width="6" style="2" customWidth="1"/>
    <col min="538" max="538" width="9.140625" style="2"/>
    <col min="539" max="539" width="6.7109375" style="2" customWidth="1"/>
    <col min="540" max="765" width="9.140625" style="2"/>
    <col min="766" max="766" width="3.5703125" style="2" bestFit="1" customWidth="1"/>
    <col min="767" max="768" width="0" style="2" hidden="1" customWidth="1"/>
    <col min="769" max="769" width="20.7109375" style="2" customWidth="1"/>
    <col min="770" max="789" width="4" style="2" customWidth="1"/>
    <col min="790" max="790" width="9.140625" style="2"/>
    <col min="791" max="792" width="4.85546875" style="2" customWidth="1"/>
    <col min="793" max="793" width="6" style="2" customWidth="1"/>
    <col min="794" max="794" width="9.140625" style="2"/>
    <col min="795" max="795" width="6.7109375" style="2" customWidth="1"/>
    <col min="796" max="1021" width="9.140625" style="2"/>
    <col min="1022" max="1022" width="3.5703125" style="2" bestFit="1" customWidth="1"/>
    <col min="1023" max="1024" width="0" style="2" hidden="1" customWidth="1"/>
    <col min="1025" max="1025" width="20.7109375" style="2" customWidth="1"/>
    <col min="1026" max="1045" width="4" style="2" customWidth="1"/>
    <col min="1046" max="1046" width="9.140625" style="2"/>
    <col min="1047" max="1048" width="4.85546875" style="2" customWidth="1"/>
    <col min="1049" max="1049" width="6" style="2" customWidth="1"/>
    <col min="1050" max="1050" width="9.140625" style="2"/>
    <col min="1051" max="1051" width="6.7109375" style="2" customWidth="1"/>
    <col min="1052" max="1277" width="9.140625" style="2"/>
    <col min="1278" max="1278" width="3.5703125" style="2" bestFit="1" customWidth="1"/>
    <col min="1279" max="1280" width="0" style="2" hidden="1" customWidth="1"/>
    <col min="1281" max="1281" width="20.7109375" style="2" customWidth="1"/>
    <col min="1282" max="1301" width="4" style="2" customWidth="1"/>
    <col min="1302" max="1302" width="9.140625" style="2"/>
    <col min="1303" max="1304" width="4.85546875" style="2" customWidth="1"/>
    <col min="1305" max="1305" width="6" style="2" customWidth="1"/>
    <col min="1306" max="1306" width="9.140625" style="2"/>
    <col min="1307" max="1307" width="6.7109375" style="2" customWidth="1"/>
    <col min="1308" max="1533" width="9.140625" style="2"/>
    <col min="1534" max="1534" width="3.5703125" style="2" bestFit="1" customWidth="1"/>
    <col min="1535" max="1536" width="0" style="2" hidden="1" customWidth="1"/>
    <col min="1537" max="1537" width="20.7109375" style="2" customWidth="1"/>
    <col min="1538" max="1557" width="4" style="2" customWidth="1"/>
    <col min="1558" max="1558" width="9.140625" style="2"/>
    <col min="1559" max="1560" width="4.85546875" style="2" customWidth="1"/>
    <col min="1561" max="1561" width="6" style="2" customWidth="1"/>
    <col min="1562" max="1562" width="9.140625" style="2"/>
    <col min="1563" max="1563" width="6.7109375" style="2" customWidth="1"/>
    <col min="1564" max="1789" width="9.140625" style="2"/>
    <col min="1790" max="1790" width="3.5703125" style="2" bestFit="1" customWidth="1"/>
    <col min="1791" max="1792" width="0" style="2" hidden="1" customWidth="1"/>
    <col min="1793" max="1793" width="20.7109375" style="2" customWidth="1"/>
    <col min="1794" max="1813" width="4" style="2" customWidth="1"/>
    <col min="1814" max="1814" width="9.140625" style="2"/>
    <col min="1815" max="1816" width="4.85546875" style="2" customWidth="1"/>
    <col min="1817" max="1817" width="6" style="2" customWidth="1"/>
    <col min="1818" max="1818" width="9.140625" style="2"/>
    <col min="1819" max="1819" width="6.7109375" style="2" customWidth="1"/>
    <col min="1820" max="2045" width="9.140625" style="2"/>
    <col min="2046" max="2046" width="3.5703125" style="2" bestFit="1" customWidth="1"/>
    <col min="2047" max="2048" width="0" style="2" hidden="1" customWidth="1"/>
    <col min="2049" max="2049" width="20.7109375" style="2" customWidth="1"/>
    <col min="2050" max="2069" width="4" style="2" customWidth="1"/>
    <col min="2070" max="2070" width="9.140625" style="2"/>
    <col min="2071" max="2072" width="4.85546875" style="2" customWidth="1"/>
    <col min="2073" max="2073" width="6" style="2" customWidth="1"/>
    <col min="2074" max="2074" width="9.140625" style="2"/>
    <col min="2075" max="2075" width="6.7109375" style="2" customWidth="1"/>
    <col min="2076" max="2301" width="9.140625" style="2"/>
    <col min="2302" max="2302" width="3.5703125" style="2" bestFit="1" customWidth="1"/>
    <col min="2303" max="2304" width="0" style="2" hidden="1" customWidth="1"/>
    <col min="2305" max="2305" width="20.7109375" style="2" customWidth="1"/>
    <col min="2306" max="2325" width="4" style="2" customWidth="1"/>
    <col min="2326" max="2326" width="9.140625" style="2"/>
    <col min="2327" max="2328" width="4.85546875" style="2" customWidth="1"/>
    <col min="2329" max="2329" width="6" style="2" customWidth="1"/>
    <col min="2330" max="2330" width="9.140625" style="2"/>
    <col min="2331" max="2331" width="6.7109375" style="2" customWidth="1"/>
    <col min="2332" max="2557" width="9.140625" style="2"/>
    <col min="2558" max="2558" width="3.5703125" style="2" bestFit="1" customWidth="1"/>
    <col min="2559" max="2560" width="0" style="2" hidden="1" customWidth="1"/>
    <col min="2561" max="2561" width="20.7109375" style="2" customWidth="1"/>
    <col min="2562" max="2581" width="4" style="2" customWidth="1"/>
    <col min="2582" max="2582" width="9.140625" style="2"/>
    <col min="2583" max="2584" width="4.85546875" style="2" customWidth="1"/>
    <col min="2585" max="2585" width="6" style="2" customWidth="1"/>
    <col min="2586" max="2586" width="9.140625" style="2"/>
    <col min="2587" max="2587" width="6.7109375" style="2" customWidth="1"/>
    <col min="2588" max="2813" width="9.140625" style="2"/>
    <col min="2814" max="2814" width="3.5703125" style="2" bestFit="1" customWidth="1"/>
    <col min="2815" max="2816" width="0" style="2" hidden="1" customWidth="1"/>
    <col min="2817" max="2817" width="20.7109375" style="2" customWidth="1"/>
    <col min="2818" max="2837" width="4" style="2" customWidth="1"/>
    <col min="2838" max="2838" width="9.140625" style="2"/>
    <col min="2839" max="2840" width="4.85546875" style="2" customWidth="1"/>
    <col min="2841" max="2841" width="6" style="2" customWidth="1"/>
    <col min="2842" max="2842" width="9.140625" style="2"/>
    <col min="2843" max="2843" width="6.7109375" style="2" customWidth="1"/>
    <col min="2844" max="3069" width="9.140625" style="2"/>
    <col min="3070" max="3070" width="3.5703125" style="2" bestFit="1" customWidth="1"/>
    <col min="3071" max="3072" width="0" style="2" hidden="1" customWidth="1"/>
    <col min="3073" max="3073" width="20.7109375" style="2" customWidth="1"/>
    <col min="3074" max="3093" width="4" style="2" customWidth="1"/>
    <col min="3094" max="3094" width="9.140625" style="2"/>
    <col min="3095" max="3096" width="4.85546875" style="2" customWidth="1"/>
    <col min="3097" max="3097" width="6" style="2" customWidth="1"/>
    <col min="3098" max="3098" width="9.140625" style="2"/>
    <col min="3099" max="3099" width="6.7109375" style="2" customWidth="1"/>
    <col min="3100" max="3325" width="9.140625" style="2"/>
    <col min="3326" max="3326" width="3.5703125" style="2" bestFit="1" customWidth="1"/>
    <col min="3327" max="3328" width="0" style="2" hidden="1" customWidth="1"/>
    <col min="3329" max="3329" width="20.7109375" style="2" customWidth="1"/>
    <col min="3330" max="3349" width="4" style="2" customWidth="1"/>
    <col min="3350" max="3350" width="9.140625" style="2"/>
    <col min="3351" max="3352" width="4.85546875" style="2" customWidth="1"/>
    <col min="3353" max="3353" width="6" style="2" customWidth="1"/>
    <col min="3354" max="3354" width="9.140625" style="2"/>
    <col min="3355" max="3355" width="6.7109375" style="2" customWidth="1"/>
    <col min="3356" max="3581" width="9.140625" style="2"/>
    <col min="3582" max="3582" width="3.5703125" style="2" bestFit="1" customWidth="1"/>
    <col min="3583" max="3584" width="0" style="2" hidden="1" customWidth="1"/>
    <col min="3585" max="3585" width="20.7109375" style="2" customWidth="1"/>
    <col min="3586" max="3605" width="4" style="2" customWidth="1"/>
    <col min="3606" max="3606" width="9.140625" style="2"/>
    <col min="3607" max="3608" width="4.85546875" style="2" customWidth="1"/>
    <col min="3609" max="3609" width="6" style="2" customWidth="1"/>
    <col min="3610" max="3610" width="9.140625" style="2"/>
    <col min="3611" max="3611" width="6.7109375" style="2" customWidth="1"/>
    <col min="3612" max="3837" width="9.140625" style="2"/>
    <col min="3838" max="3838" width="3.5703125" style="2" bestFit="1" customWidth="1"/>
    <col min="3839" max="3840" width="0" style="2" hidden="1" customWidth="1"/>
    <col min="3841" max="3841" width="20.7109375" style="2" customWidth="1"/>
    <col min="3842" max="3861" width="4" style="2" customWidth="1"/>
    <col min="3862" max="3862" width="9.140625" style="2"/>
    <col min="3863" max="3864" width="4.85546875" style="2" customWidth="1"/>
    <col min="3865" max="3865" width="6" style="2" customWidth="1"/>
    <col min="3866" max="3866" width="9.140625" style="2"/>
    <col min="3867" max="3867" width="6.7109375" style="2" customWidth="1"/>
    <col min="3868" max="4093" width="9.140625" style="2"/>
    <col min="4094" max="4094" width="3.5703125" style="2" bestFit="1" customWidth="1"/>
    <col min="4095" max="4096" width="0" style="2" hidden="1" customWidth="1"/>
    <col min="4097" max="4097" width="20.7109375" style="2" customWidth="1"/>
    <col min="4098" max="4117" width="4" style="2" customWidth="1"/>
    <col min="4118" max="4118" width="9.140625" style="2"/>
    <col min="4119" max="4120" width="4.85546875" style="2" customWidth="1"/>
    <col min="4121" max="4121" width="6" style="2" customWidth="1"/>
    <col min="4122" max="4122" width="9.140625" style="2"/>
    <col min="4123" max="4123" width="6.7109375" style="2" customWidth="1"/>
    <col min="4124" max="4349" width="9.140625" style="2"/>
    <col min="4350" max="4350" width="3.5703125" style="2" bestFit="1" customWidth="1"/>
    <col min="4351" max="4352" width="0" style="2" hidden="1" customWidth="1"/>
    <col min="4353" max="4353" width="20.7109375" style="2" customWidth="1"/>
    <col min="4354" max="4373" width="4" style="2" customWidth="1"/>
    <col min="4374" max="4374" width="9.140625" style="2"/>
    <col min="4375" max="4376" width="4.85546875" style="2" customWidth="1"/>
    <col min="4377" max="4377" width="6" style="2" customWidth="1"/>
    <col min="4378" max="4378" width="9.140625" style="2"/>
    <col min="4379" max="4379" width="6.7109375" style="2" customWidth="1"/>
    <col min="4380" max="4605" width="9.140625" style="2"/>
    <col min="4606" max="4606" width="3.5703125" style="2" bestFit="1" customWidth="1"/>
    <col min="4607" max="4608" width="0" style="2" hidden="1" customWidth="1"/>
    <col min="4609" max="4609" width="20.7109375" style="2" customWidth="1"/>
    <col min="4610" max="4629" width="4" style="2" customWidth="1"/>
    <col min="4630" max="4630" width="9.140625" style="2"/>
    <col min="4631" max="4632" width="4.85546875" style="2" customWidth="1"/>
    <col min="4633" max="4633" width="6" style="2" customWidth="1"/>
    <col min="4634" max="4634" width="9.140625" style="2"/>
    <col min="4635" max="4635" width="6.7109375" style="2" customWidth="1"/>
    <col min="4636" max="4861" width="9.140625" style="2"/>
    <col min="4862" max="4862" width="3.5703125" style="2" bestFit="1" customWidth="1"/>
    <col min="4863" max="4864" width="0" style="2" hidden="1" customWidth="1"/>
    <col min="4865" max="4865" width="20.7109375" style="2" customWidth="1"/>
    <col min="4866" max="4885" width="4" style="2" customWidth="1"/>
    <col min="4886" max="4886" width="9.140625" style="2"/>
    <col min="4887" max="4888" width="4.85546875" style="2" customWidth="1"/>
    <col min="4889" max="4889" width="6" style="2" customWidth="1"/>
    <col min="4890" max="4890" width="9.140625" style="2"/>
    <col min="4891" max="4891" width="6.7109375" style="2" customWidth="1"/>
    <col min="4892" max="5117" width="9.140625" style="2"/>
    <col min="5118" max="5118" width="3.5703125" style="2" bestFit="1" customWidth="1"/>
    <col min="5119" max="5120" width="0" style="2" hidden="1" customWidth="1"/>
    <col min="5121" max="5121" width="20.7109375" style="2" customWidth="1"/>
    <col min="5122" max="5141" width="4" style="2" customWidth="1"/>
    <col min="5142" max="5142" width="9.140625" style="2"/>
    <col min="5143" max="5144" width="4.85546875" style="2" customWidth="1"/>
    <col min="5145" max="5145" width="6" style="2" customWidth="1"/>
    <col min="5146" max="5146" width="9.140625" style="2"/>
    <col min="5147" max="5147" width="6.7109375" style="2" customWidth="1"/>
    <col min="5148" max="5373" width="9.140625" style="2"/>
    <col min="5374" max="5374" width="3.5703125" style="2" bestFit="1" customWidth="1"/>
    <col min="5375" max="5376" width="0" style="2" hidden="1" customWidth="1"/>
    <col min="5377" max="5377" width="20.7109375" style="2" customWidth="1"/>
    <col min="5378" max="5397" width="4" style="2" customWidth="1"/>
    <col min="5398" max="5398" width="9.140625" style="2"/>
    <col min="5399" max="5400" width="4.85546875" style="2" customWidth="1"/>
    <col min="5401" max="5401" width="6" style="2" customWidth="1"/>
    <col min="5402" max="5402" width="9.140625" style="2"/>
    <col min="5403" max="5403" width="6.7109375" style="2" customWidth="1"/>
    <col min="5404" max="5629" width="9.140625" style="2"/>
    <col min="5630" max="5630" width="3.5703125" style="2" bestFit="1" customWidth="1"/>
    <col min="5631" max="5632" width="0" style="2" hidden="1" customWidth="1"/>
    <col min="5633" max="5633" width="20.7109375" style="2" customWidth="1"/>
    <col min="5634" max="5653" width="4" style="2" customWidth="1"/>
    <col min="5654" max="5654" width="9.140625" style="2"/>
    <col min="5655" max="5656" width="4.85546875" style="2" customWidth="1"/>
    <col min="5657" max="5657" width="6" style="2" customWidth="1"/>
    <col min="5658" max="5658" width="9.140625" style="2"/>
    <col min="5659" max="5659" width="6.7109375" style="2" customWidth="1"/>
    <col min="5660" max="5885" width="9.140625" style="2"/>
    <col min="5886" max="5886" width="3.5703125" style="2" bestFit="1" customWidth="1"/>
    <col min="5887" max="5888" width="0" style="2" hidden="1" customWidth="1"/>
    <col min="5889" max="5889" width="20.7109375" style="2" customWidth="1"/>
    <col min="5890" max="5909" width="4" style="2" customWidth="1"/>
    <col min="5910" max="5910" width="9.140625" style="2"/>
    <col min="5911" max="5912" width="4.85546875" style="2" customWidth="1"/>
    <col min="5913" max="5913" width="6" style="2" customWidth="1"/>
    <col min="5914" max="5914" width="9.140625" style="2"/>
    <col min="5915" max="5915" width="6.7109375" style="2" customWidth="1"/>
    <col min="5916" max="6141" width="9.140625" style="2"/>
    <col min="6142" max="6142" width="3.5703125" style="2" bestFit="1" customWidth="1"/>
    <col min="6143" max="6144" width="0" style="2" hidden="1" customWidth="1"/>
    <col min="6145" max="6145" width="20.7109375" style="2" customWidth="1"/>
    <col min="6146" max="6165" width="4" style="2" customWidth="1"/>
    <col min="6166" max="6166" width="9.140625" style="2"/>
    <col min="6167" max="6168" width="4.85546875" style="2" customWidth="1"/>
    <col min="6169" max="6169" width="6" style="2" customWidth="1"/>
    <col min="6170" max="6170" width="9.140625" style="2"/>
    <col min="6171" max="6171" width="6.7109375" style="2" customWidth="1"/>
    <col min="6172" max="6397" width="9.140625" style="2"/>
    <col min="6398" max="6398" width="3.5703125" style="2" bestFit="1" customWidth="1"/>
    <col min="6399" max="6400" width="0" style="2" hidden="1" customWidth="1"/>
    <col min="6401" max="6401" width="20.7109375" style="2" customWidth="1"/>
    <col min="6402" max="6421" width="4" style="2" customWidth="1"/>
    <col min="6422" max="6422" width="9.140625" style="2"/>
    <col min="6423" max="6424" width="4.85546875" style="2" customWidth="1"/>
    <col min="6425" max="6425" width="6" style="2" customWidth="1"/>
    <col min="6426" max="6426" width="9.140625" style="2"/>
    <col min="6427" max="6427" width="6.7109375" style="2" customWidth="1"/>
    <col min="6428" max="6653" width="9.140625" style="2"/>
    <col min="6654" max="6654" width="3.5703125" style="2" bestFit="1" customWidth="1"/>
    <col min="6655" max="6656" width="0" style="2" hidden="1" customWidth="1"/>
    <col min="6657" max="6657" width="20.7109375" style="2" customWidth="1"/>
    <col min="6658" max="6677" width="4" style="2" customWidth="1"/>
    <col min="6678" max="6678" width="9.140625" style="2"/>
    <col min="6679" max="6680" width="4.85546875" style="2" customWidth="1"/>
    <col min="6681" max="6681" width="6" style="2" customWidth="1"/>
    <col min="6682" max="6682" width="9.140625" style="2"/>
    <col min="6683" max="6683" width="6.7109375" style="2" customWidth="1"/>
    <col min="6684" max="6909" width="9.140625" style="2"/>
    <col min="6910" max="6910" width="3.5703125" style="2" bestFit="1" customWidth="1"/>
    <col min="6911" max="6912" width="0" style="2" hidden="1" customWidth="1"/>
    <col min="6913" max="6913" width="20.7109375" style="2" customWidth="1"/>
    <col min="6914" max="6933" width="4" style="2" customWidth="1"/>
    <col min="6934" max="6934" width="9.140625" style="2"/>
    <col min="6935" max="6936" width="4.85546875" style="2" customWidth="1"/>
    <col min="6937" max="6937" width="6" style="2" customWidth="1"/>
    <col min="6938" max="6938" width="9.140625" style="2"/>
    <col min="6939" max="6939" width="6.7109375" style="2" customWidth="1"/>
    <col min="6940" max="7165" width="9.140625" style="2"/>
    <col min="7166" max="7166" width="3.5703125" style="2" bestFit="1" customWidth="1"/>
    <col min="7167" max="7168" width="0" style="2" hidden="1" customWidth="1"/>
    <col min="7169" max="7169" width="20.7109375" style="2" customWidth="1"/>
    <col min="7170" max="7189" width="4" style="2" customWidth="1"/>
    <col min="7190" max="7190" width="9.140625" style="2"/>
    <col min="7191" max="7192" width="4.85546875" style="2" customWidth="1"/>
    <col min="7193" max="7193" width="6" style="2" customWidth="1"/>
    <col min="7194" max="7194" width="9.140625" style="2"/>
    <col min="7195" max="7195" width="6.7109375" style="2" customWidth="1"/>
    <col min="7196" max="7421" width="9.140625" style="2"/>
    <col min="7422" max="7422" width="3.5703125" style="2" bestFit="1" customWidth="1"/>
    <col min="7423" max="7424" width="0" style="2" hidden="1" customWidth="1"/>
    <col min="7425" max="7425" width="20.7109375" style="2" customWidth="1"/>
    <col min="7426" max="7445" width="4" style="2" customWidth="1"/>
    <col min="7446" max="7446" width="9.140625" style="2"/>
    <col min="7447" max="7448" width="4.85546875" style="2" customWidth="1"/>
    <col min="7449" max="7449" width="6" style="2" customWidth="1"/>
    <col min="7450" max="7450" width="9.140625" style="2"/>
    <col min="7451" max="7451" width="6.7109375" style="2" customWidth="1"/>
    <col min="7452" max="7677" width="9.140625" style="2"/>
    <col min="7678" max="7678" width="3.5703125" style="2" bestFit="1" customWidth="1"/>
    <col min="7679" max="7680" width="0" style="2" hidden="1" customWidth="1"/>
    <col min="7681" max="7681" width="20.7109375" style="2" customWidth="1"/>
    <col min="7682" max="7701" width="4" style="2" customWidth="1"/>
    <col min="7702" max="7702" width="9.140625" style="2"/>
    <col min="7703" max="7704" width="4.85546875" style="2" customWidth="1"/>
    <col min="7705" max="7705" width="6" style="2" customWidth="1"/>
    <col min="7706" max="7706" width="9.140625" style="2"/>
    <col min="7707" max="7707" width="6.7109375" style="2" customWidth="1"/>
    <col min="7708" max="7933" width="9.140625" style="2"/>
    <col min="7934" max="7934" width="3.5703125" style="2" bestFit="1" customWidth="1"/>
    <col min="7935" max="7936" width="0" style="2" hidden="1" customWidth="1"/>
    <col min="7937" max="7937" width="20.7109375" style="2" customWidth="1"/>
    <col min="7938" max="7957" width="4" style="2" customWidth="1"/>
    <col min="7958" max="7958" width="9.140625" style="2"/>
    <col min="7959" max="7960" width="4.85546875" style="2" customWidth="1"/>
    <col min="7961" max="7961" width="6" style="2" customWidth="1"/>
    <col min="7962" max="7962" width="9.140625" style="2"/>
    <col min="7963" max="7963" width="6.7109375" style="2" customWidth="1"/>
    <col min="7964" max="8189" width="9.140625" style="2"/>
    <col min="8190" max="8190" width="3.5703125" style="2" bestFit="1" customWidth="1"/>
    <col min="8191" max="8192" width="0" style="2" hidden="1" customWidth="1"/>
    <col min="8193" max="8193" width="20.7109375" style="2" customWidth="1"/>
    <col min="8194" max="8213" width="4" style="2" customWidth="1"/>
    <col min="8214" max="8214" width="9.140625" style="2"/>
    <col min="8215" max="8216" width="4.85546875" style="2" customWidth="1"/>
    <col min="8217" max="8217" width="6" style="2" customWidth="1"/>
    <col min="8218" max="8218" width="9.140625" style="2"/>
    <col min="8219" max="8219" width="6.7109375" style="2" customWidth="1"/>
    <col min="8220" max="8445" width="9.140625" style="2"/>
    <col min="8446" max="8446" width="3.5703125" style="2" bestFit="1" customWidth="1"/>
    <col min="8447" max="8448" width="0" style="2" hidden="1" customWidth="1"/>
    <col min="8449" max="8449" width="20.7109375" style="2" customWidth="1"/>
    <col min="8450" max="8469" width="4" style="2" customWidth="1"/>
    <col min="8470" max="8470" width="9.140625" style="2"/>
    <col min="8471" max="8472" width="4.85546875" style="2" customWidth="1"/>
    <col min="8473" max="8473" width="6" style="2" customWidth="1"/>
    <col min="8474" max="8474" width="9.140625" style="2"/>
    <col min="8475" max="8475" width="6.7109375" style="2" customWidth="1"/>
    <col min="8476" max="8701" width="9.140625" style="2"/>
    <col min="8702" max="8702" width="3.5703125" style="2" bestFit="1" customWidth="1"/>
    <col min="8703" max="8704" width="0" style="2" hidden="1" customWidth="1"/>
    <col min="8705" max="8705" width="20.7109375" style="2" customWidth="1"/>
    <col min="8706" max="8725" width="4" style="2" customWidth="1"/>
    <col min="8726" max="8726" width="9.140625" style="2"/>
    <col min="8727" max="8728" width="4.85546875" style="2" customWidth="1"/>
    <col min="8729" max="8729" width="6" style="2" customWidth="1"/>
    <col min="8730" max="8730" width="9.140625" style="2"/>
    <col min="8731" max="8731" width="6.7109375" style="2" customWidth="1"/>
    <col min="8732" max="8957" width="9.140625" style="2"/>
    <col min="8958" max="8958" width="3.5703125" style="2" bestFit="1" customWidth="1"/>
    <col min="8959" max="8960" width="0" style="2" hidden="1" customWidth="1"/>
    <col min="8961" max="8961" width="20.7109375" style="2" customWidth="1"/>
    <col min="8962" max="8981" width="4" style="2" customWidth="1"/>
    <col min="8982" max="8982" width="9.140625" style="2"/>
    <col min="8983" max="8984" width="4.85546875" style="2" customWidth="1"/>
    <col min="8985" max="8985" width="6" style="2" customWidth="1"/>
    <col min="8986" max="8986" width="9.140625" style="2"/>
    <col min="8987" max="8987" width="6.7109375" style="2" customWidth="1"/>
    <col min="8988" max="9213" width="9.140625" style="2"/>
    <col min="9214" max="9214" width="3.5703125" style="2" bestFit="1" customWidth="1"/>
    <col min="9215" max="9216" width="0" style="2" hidden="1" customWidth="1"/>
    <col min="9217" max="9217" width="20.7109375" style="2" customWidth="1"/>
    <col min="9218" max="9237" width="4" style="2" customWidth="1"/>
    <col min="9238" max="9238" width="9.140625" style="2"/>
    <col min="9239" max="9240" width="4.85546875" style="2" customWidth="1"/>
    <col min="9241" max="9241" width="6" style="2" customWidth="1"/>
    <col min="9242" max="9242" width="9.140625" style="2"/>
    <col min="9243" max="9243" width="6.7109375" style="2" customWidth="1"/>
    <col min="9244" max="9469" width="9.140625" style="2"/>
    <col min="9470" max="9470" width="3.5703125" style="2" bestFit="1" customWidth="1"/>
    <col min="9471" max="9472" width="0" style="2" hidden="1" customWidth="1"/>
    <col min="9473" max="9473" width="20.7109375" style="2" customWidth="1"/>
    <col min="9474" max="9493" width="4" style="2" customWidth="1"/>
    <col min="9494" max="9494" width="9.140625" style="2"/>
    <col min="9495" max="9496" width="4.85546875" style="2" customWidth="1"/>
    <col min="9497" max="9497" width="6" style="2" customWidth="1"/>
    <col min="9498" max="9498" width="9.140625" style="2"/>
    <col min="9499" max="9499" width="6.7109375" style="2" customWidth="1"/>
    <col min="9500" max="9725" width="9.140625" style="2"/>
    <col min="9726" max="9726" width="3.5703125" style="2" bestFit="1" customWidth="1"/>
    <col min="9727" max="9728" width="0" style="2" hidden="1" customWidth="1"/>
    <col min="9729" max="9729" width="20.7109375" style="2" customWidth="1"/>
    <col min="9730" max="9749" width="4" style="2" customWidth="1"/>
    <col min="9750" max="9750" width="9.140625" style="2"/>
    <col min="9751" max="9752" width="4.85546875" style="2" customWidth="1"/>
    <col min="9753" max="9753" width="6" style="2" customWidth="1"/>
    <col min="9754" max="9754" width="9.140625" style="2"/>
    <col min="9755" max="9755" width="6.7109375" style="2" customWidth="1"/>
    <col min="9756" max="9981" width="9.140625" style="2"/>
    <col min="9982" max="9982" width="3.5703125" style="2" bestFit="1" customWidth="1"/>
    <col min="9983" max="9984" width="0" style="2" hidden="1" customWidth="1"/>
    <col min="9985" max="9985" width="20.7109375" style="2" customWidth="1"/>
    <col min="9986" max="10005" width="4" style="2" customWidth="1"/>
    <col min="10006" max="10006" width="9.140625" style="2"/>
    <col min="10007" max="10008" width="4.85546875" style="2" customWidth="1"/>
    <col min="10009" max="10009" width="6" style="2" customWidth="1"/>
    <col min="10010" max="10010" width="9.140625" style="2"/>
    <col min="10011" max="10011" width="6.7109375" style="2" customWidth="1"/>
    <col min="10012" max="10237" width="9.140625" style="2"/>
    <col min="10238" max="10238" width="3.5703125" style="2" bestFit="1" customWidth="1"/>
    <col min="10239" max="10240" width="0" style="2" hidden="1" customWidth="1"/>
    <col min="10241" max="10241" width="20.7109375" style="2" customWidth="1"/>
    <col min="10242" max="10261" width="4" style="2" customWidth="1"/>
    <col min="10262" max="10262" width="9.140625" style="2"/>
    <col min="10263" max="10264" width="4.85546875" style="2" customWidth="1"/>
    <col min="10265" max="10265" width="6" style="2" customWidth="1"/>
    <col min="10266" max="10266" width="9.140625" style="2"/>
    <col min="10267" max="10267" width="6.7109375" style="2" customWidth="1"/>
    <col min="10268" max="10493" width="9.140625" style="2"/>
    <col min="10494" max="10494" width="3.5703125" style="2" bestFit="1" customWidth="1"/>
    <col min="10495" max="10496" width="0" style="2" hidden="1" customWidth="1"/>
    <col min="10497" max="10497" width="20.7109375" style="2" customWidth="1"/>
    <col min="10498" max="10517" width="4" style="2" customWidth="1"/>
    <col min="10518" max="10518" width="9.140625" style="2"/>
    <col min="10519" max="10520" width="4.85546875" style="2" customWidth="1"/>
    <col min="10521" max="10521" width="6" style="2" customWidth="1"/>
    <col min="10522" max="10522" width="9.140625" style="2"/>
    <col min="10523" max="10523" width="6.7109375" style="2" customWidth="1"/>
    <col min="10524" max="10749" width="9.140625" style="2"/>
    <col min="10750" max="10750" width="3.5703125" style="2" bestFit="1" customWidth="1"/>
    <col min="10751" max="10752" width="0" style="2" hidden="1" customWidth="1"/>
    <col min="10753" max="10753" width="20.7109375" style="2" customWidth="1"/>
    <col min="10754" max="10773" width="4" style="2" customWidth="1"/>
    <col min="10774" max="10774" width="9.140625" style="2"/>
    <col min="10775" max="10776" width="4.85546875" style="2" customWidth="1"/>
    <col min="10777" max="10777" width="6" style="2" customWidth="1"/>
    <col min="10778" max="10778" width="9.140625" style="2"/>
    <col min="10779" max="10779" width="6.7109375" style="2" customWidth="1"/>
    <col min="10780" max="11005" width="9.140625" style="2"/>
    <col min="11006" max="11006" width="3.5703125" style="2" bestFit="1" customWidth="1"/>
    <col min="11007" max="11008" width="0" style="2" hidden="1" customWidth="1"/>
    <col min="11009" max="11009" width="20.7109375" style="2" customWidth="1"/>
    <col min="11010" max="11029" width="4" style="2" customWidth="1"/>
    <col min="11030" max="11030" width="9.140625" style="2"/>
    <col min="11031" max="11032" width="4.85546875" style="2" customWidth="1"/>
    <col min="11033" max="11033" width="6" style="2" customWidth="1"/>
    <col min="11034" max="11034" width="9.140625" style="2"/>
    <col min="11035" max="11035" width="6.7109375" style="2" customWidth="1"/>
    <col min="11036" max="11261" width="9.140625" style="2"/>
    <col min="11262" max="11262" width="3.5703125" style="2" bestFit="1" customWidth="1"/>
    <col min="11263" max="11264" width="0" style="2" hidden="1" customWidth="1"/>
    <col min="11265" max="11265" width="20.7109375" style="2" customWidth="1"/>
    <col min="11266" max="11285" width="4" style="2" customWidth="1"/>
    <col min="11286" max="11286" width="9.140625" style="2"/>
    <col min="11287" max="11288" width="4.85546875" style="2" customWidth="1"/>
    <col min="11289" max="11289" width="6" style="2" customWidth="1"/>
    <col min="11290" max="11290" width="9.140625" style="2"/>
    <col min="11291" max="11291" width="6.7109375" style="2" customWidth="1"/>
    <col min="11292" max="11517" width="9.140625" style="2"/>
    <col min="11518" max="11518" width="3.5703125" style="2" bestFit="1" customWidth="1"/>
    <col min="11519" max="11520" width="0" style="2" hidden="1" customWidth="1"/>
    <col min="11521" max="11521" width="20.7109375" style="2" customWidth="1"/>
    <col min="11522" max="11541" width="4" style="2" customWidth="1"/>
    <col min="11542" max="11542" width="9.140625" style="2"/>
    <col min="11543" max="11544" width="4.85546875" style="2" customWidth="1"/>
    <col min="11545" max="11545" width="6" style="2" customWidth="1"/>
    <col min="11546" max="11546" width="9.140625" style="2"/>
    <col min="11547" max="11547" width="6.7109375" style="2" customWidth="1"/>
    <col min="11548" max="11773" width="9.140625" style="2"/>
    <col min="11774" max="11774" width="3.5703125" style="2" bestFit="1" customWidth="1"/>
    <col min="11775" max="11776" width="0" style="2" hidden="1" customWidth="1"/>
    <col min="11777" max="11777" width="20.7109375" style="2" customWidth="1"/>
    <col min="11778" max="11797" width="4" style="2" customWidth="1"/>
    <col min="11798" max="11798" width="9.140625" style="2"/>
    <col min="11799" max="11800" width="4.85546875" style="2" customWidth="1"/>
    <col min="11801" max="11801" width="6" style="2" customWidth="1"/>
    <col min="11802" max="11802" width="9.140625" style="2"/>
    <col min="11803" max="11803" width="6.7109375" style="2" customWidth="1"/>
    <col min="11804" max="12029" width="9.140625" style="2"/>
    <col min="12030" max="12030" width="3.5703125" style="2" bestFit="1" customWidth="1"/>
    <col min="12031" max="12032" width="0" style="2" hidden="1" customWidth="1"/>
    <col min="12033" max="12033" width="20.7109375" style="2" customWidth="1"/>
    <col min="12034" max="12053" width="4" style="2" customWidth="1"/>
    <col min="12054" max="12054" width="9.140625" style="2"/>
    <col min="12055" max="12056" width="4.85546875" style="2" customWidth="1"/>
    <col min="12057" max="12057" width="6" style="2" customWidth="1"/>
    <col min="12058" max="12058" width="9.140625" style="2"/>
    <col min="12059" max="12059" width="6.7109375" style="2" customWidth="1"/>
    <col min="12060" max="12285" width="9.140625" style="2"/>
    <col min="12286" max="12286" width="3.5703125" style="2" bestFit="1" customWidth="1"/>
    <col min="12287" max="12288" width="0" style="2" hidden="1" customWidth="1"/>
    <col min="12289" max="12289" width="20.7109375" style="2" customWidth="1"/>
    <col min="12290" max="12309" width="4" style="2" customWidth="1"/>
    <col min="12310" max="12310" width="9.140625" style="2"/>
    <col min="12311" max="12312" width="4.85546875" style="2" customWidth="1"/>
    <col min="12313" max="12313" width="6" style="2" customWidth="1"/>
    <col min="12314" max="12314" width="9.140625" style="2"/>
    <col min="12315" max="12315" width="6.7109375" style="2" customWidth="1"/>
    <col min="12316" max="12541" width="9.140625" style="2"/>
    <col min="12542" max="12542" width="3.5703125" style="2" bestFit="1" customWidth="1"/>
    <col min="12543" max="12544" width="0" style="2" hidden="1" customWidth="1"/>
    <col min="12545" max="12545" width="20.7109375" style="2" customWidth="1"/>
    <col min="12546" max="12565" width="4" style="2" customWidth="1"/>
    <col min="12566" max="12566" width="9.140625" style="2"/>
    <col min="12567" max="12568" width="4.85546875" style="2" customWidth="1"/>
    <col min="12569" max="12569" width="6" style="2" customWidth="1"/>
    <col min="12570" max="12570" width="9.140625" style="2"/>
    <col min="12571" max="12571" width="6.7109375" style="2" customWidth="1"/>
    <col min="12572" max="12797" width="9.140625" style="2"/>
    <col min="12798" max="12798" width="3.5703125" style="2" bestFit="1" customWidth="1"/>
    <col min="12799" max="12800" width="0" style="2" hidden="1" customWidth="1"/>
    <col min="12801" max="12801" width="20.7109375" style="2" customWidth="1"/>
    <col min="12802" max="12821" width="4" style="2" customWidth="1"/>
    <col min="12822" max="12822" width="9.140625" style="2"/>
    <col min="12823" max="12824" width="4.85546875" style="2" customWidth="1"/>
    <col min="12825" max="12825" width="6" style="2" customWidth="1"/>
    <col min="12826" max="12826" width="9.140625" style="2"/>
    <col min="12827" max="12827" width="6.7109375" style="2" customWidth="1"/>
    <col min="12828" max="13053" width="9.140625" style="2"/>
    <col min="13054" max="13054" width="3.5703125" style="2" bestFit="1" customWidth="1"/>
    <col min="13055" max="13056" width="0" style="2" hidden="1" customWidth="1"/>
    <col min="13057" max="13057" width="20.7109375" style="2" customWidth="1"/>
    <col min="13058" max="13077" width="4" style="2" customWidth="1"/>
    <col min="13078" max="13078" width="9.140625" style="2"/>
    <col min="13079" max="13080" width="4.85546875" style="2" customWidth="1"/>
    <col min="13081" max="13081" width="6" style="2" customWidth="1"/>
    <col min="13082" max="13082" width="9.140625" style="2"/>
    <col min="13083" max="13083" width="6.7109375" style="2" customWidth="1"/>
    <col min="13084" max="13309" width="9.140625" style="2"/>
    <col min="13310" max="13310" width="3.5703125" style="2" bestFit="1" customWidth="1"/>
    <col min="13311" max="13312" width="0" style="2" hidden="1" customWidth="1"/>
    <col min="13313" max="13313" width="20.7109375" style="2" customWidth="1"/>
    <col min="13314" max="13333" width="4" style="2" customWidth="1"/>
    <col min="13334" max="13334" width="9.140625" style="2"/>
    <col min="13335" max="13336" width="4.85546875" style="2" customWidth="1"/>
    <col min="13337" max="13337" width="6" style="2" customWidth="1"/>
    <col min="13338" max="13338" width="9.140625" style="2"/>
    <col min="13339" max="13339" width="6.7109375" style="2" customWidth="1"/>
    <col min="13340" max="13565" width="9.140625" style="2"/>
    <col min="13566" max="13566" width="3.5703125" style="2" bestFit="1" customWidth="1"/>
    <col min="13567" max="13568" width="0" style="2" hidden="1" customWidth="1"/>
    <col min="13569" max="13569" width="20.7109375" style="2" customWidth="1"/>
    <col min="13570" max="13589" width="4" style="2" customWidth="1"/>
    <col min="13590" max="13590" width="9.140625" style="2"/>
    <col min="13591" max="13592" width="4.85546875" style="2" customWidth="1"/>
    <col min="13593" max="13593" width="6" style="2" customWidth="1"/>
    <col min="13594" max="13594" width="9.140625" style="2"/>
    <col min="13595" max="13595" width="6.7109375" style="2" customWidth="1"/>
    <col min="13596" max="13821" width="9.140625" style="2"/>
    <col min="13822" max="13822" width="3.5703125" style="2" bestFit="1" customWidth="1"/>
    <col min="13823" max="13824" width="0" style="2" hidden="1" customWidth="1"/>
    <col min="13825" max="13825" width="20.7109375" style="2" customWidth="1"/>
    <col min="13826" max="13845" width="4" style="2" customWidth="1"/>
    <col min="13846" max="13846" width="9.140625" style="2"/>
    <col min="13847" max="13848" width="4.85546875" style="2" customWidth="1"/>
    <col min="13849" max="13849" width="6" style="2" customWidth="1"/>
    <col min="13850" max="13850" width="9.140625" style="2"/>
    <col min="13851" max="13851" width="6.7109375" style="2" customWidth="1"/>
    <col min="13852" max="14077" width="9.140625" style="2"/>
    <col min="14078" max="14078" width="3.5703125" style="2" bestFit="1" customWidth="1"/>
    <col min="14079" max="14080" width="0" style="2" hidden="1" customWidth="1"/>
    <col min="14081" max="14081" width="20.7109375" style="2" customWidth="1"/>
    <col min="14082" max="14101" width="4" style="2" customWidth="1"/>
    <col min="14102" max="14102" width="9.140625" style="2"/>
    <col min="14103" max="14104" width="4.85546875" style="2" customWidth="1"/>
    <col min="14105" max="14105" width="6" style="2" customWidth="1"/>
    <col min="14106" max="14106" width="9.140625" style="2"/>
    <col min="14107" max="14107" width="6.7109375" style="2" customWidth="1"/>
    <col min="14108" max="14333" width="9.140625" style="2"/>
    <col min="14334" max="14334" width="3.5703125" style="2" bestFit="1" customWidth="1"/>
    <col min="14335" max="14336" width="0" style="2" hidden="1" customWidth="1"/>
    <col min="14337" max="14337" width="20.7109375" style="2" customWidth="1"/>
    <col min="14338" max="14357" width="4" style="2" customWidth="1"/>
    <col min="14358" max="14358" width="9.140625" style="2"/>
    <col min="14359" max="14360" width="4.85546875" style="2" customWidth="1"/>
    <col min="14361" max="14361" width="6" style="2" customWidth="1"/>
    <col min="14362" max="14362" width="9.140625" style="2"/>
    <col min="14363" max="14363" width="6.7109375" style="2" customWidth="1"/>
    <col min="14364" max="14589" width="9.140625" style="2"/>
    <col min="14590" max="14590" width="3.5703125" style="2" bestFit="1" customWidth="1"/>
    <col min="14591" max="14592" width="0" style="2" hidden="1" customWidth="1"/>
    <col min="14593" max="14593" width="20.7109375" style="2" customWidth="1"/>
    <col min="14594" max="14613" width="4" style="2" customWidth="1"/>
    <col min="14614" max="14614" width="9.140625" style="2"/>
    <col min="14615" max="14616" width="4.85546875" style="2" customWidth="1"/>
    <col min="14617" max="14617" width="6" style="2" customWidth="1"/>
    <col min="14618" max="14618" width="9.140625" style="2"/>
    <col min="14619" max="14619" width="6.7109375" style="2" customWidth="1"/>
    <col min="14620" max="14845" width="9.140625" style="2"/>
    <col min="14846" max="14846" width="3.5703125" style="2" bestFit="1" customWidth="1"/>
    <col min="14847" max="14848" width="0" style="2" hidden="1" customWidth="1"/>
    <col min="14849" max="14849" width="20.7109375" style="2" customWidth="1"/>
    <col min="14850" max="14869" width="4" style="2" customWidth="1"/>
    <col min="14870" max="14870" width="9.140625" style="2"/>
    <col min="14871" max="14872" width="4.85546875" style="2" customWidth="1"/>
    <col min="14873" max="14873" width="6" style="2" customWidth="1"/>
    <col min="14874" max="14874" width="9.140625" style="2"/>
    <col min="14875" max="14875" width="6.7109375" style="2" customWidth="1"/>
    <col min="14876" max="15101" width="9.140625" style="2"/>
    <col min="15102" max="15102" width="3.5703125" style="2" bestFit="1" customWidth="1"/>
    <col min="15103" max="15104" width="0" style="2" hidden="1" customWidth="1"/>
    <col min="15105" max="15105" width="20.7109375" style="2" customWidth="1"/>
    <col min="15106" max="15125" width="4" style="2" customWidth="1"/>
    <col min="15126" max="15126" width="9.140625" style="2"/>
    <col min="15127" max="15128" width="4.85546875" style="2" customWidth="1"/>
    <col min="15129" max="15129" width="6" style="2" customWidth="1"/>
    <col min="15130" max="15130" width="9.140625" style="2"/>
    <col min="15131" max="15131" width="6.7109375" style="2" customWidth="1"/>
    <col min="15132" max="15357" width="9.140625" style="2"/>
    <col min="15358" max="15358" width="3.5703125" style="2" bestFit="1" customWidth="1"/>
    <col min="15359" max="15360" width="0" style="2" hidden="1" customWidth="1"/>
    <col min="15361" max="15361" width="20.7109375" style="2" customWidth="1"/>
    <col min="15362" max="15381" width="4" style="2" customWidth="1"/>
    <col min="15382" max="15382" width="9.140625" style="2"/>
    <col min="15383" max="15384" width="4.85546875" style="2" customWidth="1"/>
    <col min="15385" max="15385" width="6" style="2" customWidth="1"/>
    <col min="15386" max="15386" width="9.140625" style="2"/>
    <col min="15387" max="15387" width="6.7109375" style="2" customWidth="1"/>
    <col min="15388" max="15613" width="9.140625" style="2"/>
    <col min="15614" max="15614" width="3.5703125" style="2" bestFit="1" customWidth="1"/>
    <col min="15615" max="15616" width="0" style="2" hidden="1" customWidth="1"/>
    <col min="15617" max="15617" width="20.7109375" style="2" customWidth="1"/>
    <col min="15618" max="15637" width="4" style="2" customWidth="1"/>
    <col min="15638" max="15638" width="9.140625" style="2"/>
    <col min="15639" max="15640" width="4.85546875" style="2" customWidth="1"/>
    <col min="15641" max="15641" width="6" style="2" customWidth="1"/>
    <col min="15642" max="15642" width="9.140625" style="2"/>
    <col min="15643" max="15643" width="6.7109375" style="2" customWidth="1"/>
    <col min="15644" max="15869" width="9.140625" style="2"/>
    <col min="15870" max="15870" width="3.5703125" style="2" bestFit="1" customWidth="1"/>
    <col min="15871" max="15872" width="0" style="2" hidden="1" customWidth="1"/>
    <col min="15873" max="15873" width="20.7109375" style="2" customWidth="1"/>
    <col min="15874" max="15893" width="4" style="2" customWidth="1"/>
    <col min="15894" max="15894" width="9.140625" style="2"/>
    <col min="15895" max="15896" width="4.85546875" style="2" customWidth="1"/>
    <col min="15897" max="15897" width="6" style="2" customWidth="1"/>
    <col min="15898" max="15898" width="9.140625" style="2"/>
    <col min="15899" max="15899" width="6.7109375" style="2" customWidth="1"/>
    <col min="15900" max="16125" width="9.140625" style="2"/>
    <col min="16126" max="16126" width="3.5703125" style="2" bestFit="1" customWidth="1"/>
    <col min="16127" max="16128" width="0" style="2" hidden="1" customWidth="1"/>
    <col min="16129" max="16129" width="20.7109375" style="2" customWidth="1"/>
    <col min="16130" max="16149" width="4" style="2" customWidth="1"/>
    <col min="16150" max="16150" width="9.140625" style="2"/>
    <col min="16151" max="16152" width="4.85546875" style="2" customWidth="1"/>
    <col min="16153" max="16153" width="6" style="2" customWidth="1"/>
    <col min="16154" max="16154" width="9.140625" style="2"/>
    <col min="16155" max="16155" width="6.7109375" style="2" customWidth="1"/>
    <col min="16156" max="16384" width="9.140625" style="2"/>
  </cols>
  <sheetData>
    <row r="1" spans="1:28" ht="23.25" x14ac:dyDescent="0.35">
      <c r="A1" s="44" t="s">
        <v>64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23"/>
      <c r="AB1" s="23"/>
    </row>
    <row r="2" spans="1:28" ht="23.25" x14ac:dyDescent="0.35">
      <c r="A2" s="44" t="s">
        <v>66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1">
        <f>AVERAGE(Y5:Y24)</f>
        <v>9</v>
      </c>
      <c r="AB2" s="2" t="s">
        <v>0</v>
      </c>
    </row>
    <row r="3" spans="1:28" x14ac:dyDescent="0.25">
      <c r="A3" s="45" t="s">
        <v>59</v>
      </c>
      <c r="B3" s="45"/>
      <c r="C3" s="45"/>
      <c r="D3" s="45"/>
      <c r="E3" s="45"/>
      <c r="F3" s="45"/>
      <c r="G3" s="45"/>
      <c r="H3" s="45"/>
      <c r="I3" s="45"/>
      <c r="AA3" s="1">
        <f>MAX(Y5:Y24)</f>
        <v>14</v>
      </c>
      <c r="AB3" s="2" t="s">
        <v>2</v>
      </c>
    </row>
    <row r="4" spans="1:28" s="58" customFormat="1" ht="21.75" customHeight="1" thickBot="1" x14ac:dyDescent="0.3">
      <c r="A4" s="54" t="s">
        <v>3</v>
      </c>
      <c r="B4" s="55" t="s">
        <v>4</v>
      </c>
      <c r="C4" s="56" t="s">
        <v>5</v>
      </c>
      <c r="D4" s="52" t="s">
        <v>69</v>
      </c>
      <c r="E4" s="59">
        <v>1</v>
      </c>
      <c r="F4" s="60"/>
      <c r="G4" s="50">
        <v>2</v>
      </c>
      <c r="H4" s="51"/>
      <c r="I4" s="50">
        <v>3</v>
      </c>
      <c r="J4" s="51"/>
      <c r="K4" s="50">
        <v>4</v>
      </c>
      <c r="L4" s="51"/>
      <c r="M4" s="50">
        <v>5</v>
      </c>
      <c r="N4" s="51"/>
      <c r="O4" s="50">
        <v>6</v>
      </c>
      <c r="P4" s="51"/>
      <c r="Q4" s="50">
        <v>7</v>
      </c>
      <c r="R4" s="51"/>
      <c r="S4" s="50">
        <v>8</v>
      </c>
      <c r="T4" s="51"/>
      <c r="U4" s="50">
        <v>9</v>
      </c>
      <c r="V4" s="51"/>
      <c r="W4" s="50">
        <v>10</v>
      </c>
      <c r="X4" s="51"/>
      <c r="Y4" s="55" t="s">
        <v>71</v>
      </c>
      <c r="Z4" s="55" t="s">
        <v>72</v>
      </c>
    </row>
    <row r="5" spans="1:28" ht="18" x14ac:dyDescent="0.25">
      <c r="A5" s="33">
        <v>1</v>
      </c>
      <c r="B5" s="48" t="s">
        <v>12</v>
      </c>
      <c r="C5" s="33">
        <v>123</v>
      </c>
      <c r="D5" s="76" t="s">
        <v>47</v>
      </c>
      <c r="E5" s="6">
        <v>0</v>
      </c>
      <c r="F5" s="7" t="s">
        <v>8</v>
      </c>
      <c r="G5" s="41">
        <f>IF(G6&gt;3,"2")+IF(G6=3,"1")+IF(G6&lt;3,"0")</f>
        <v>2</v>
      </c>
      <c r="H5" s="28"/>
      <c r="I5" s="41">
        <f>IF(I6&gt;3,"2")+IF(I6=3,"1")+IF(I6&lt;3,"0")</f>
        <v>2</v>
      </c>
      <c r="J5" s="28"/>
      <c r="K5" s="41">
        <f>IF(K6&gt;3,"2")+IF(K6=3,"1")+IF(K6&lt;3,"0")</f>
        <v>2</v>
      </c>
      <c r="L5" s="28"/>
      <c r="M5" s="41">
        <f>IF(M6&gt;3,"2")+IF(M6=3,"1")+IF(M6&lt;3,"0")</f>
        <v>1</v>
      </c>
      <c r="N5" s="28"/>
      <c r="O5" s="41">
        <f>IF(O6&gt;3,"2")+IF(O6=3,"1")+IF(O6&lt;3,"0")</f>
        <v>2</v>
      </c>
      <c r="P5" s="28"/>
      <c r="Q5" s="41">
        <f>IF(Q6&gt;3,"2")+IF(Q6=3,"1")+IF(Q6&lt;3,"0")</f>
        <v>0</v>
      </c>
      <c r="R5" s="28"/>
      <c r="S5" s="41">
        <f>IF(S6&gt;3,"2")+IF(S6=3,"1")+IF(S6&lt;3,"0")</f>
        <v>0</v>
      </c>
      <c r="T5" s="28"/>
      <c r="U5" s="41">
        <f>IF(U6&gt;3,"2")+IF(U6=3,"1")+IF(U6&lt;3,"0")</f>
        <v>0</v>
      </c>
      <c r="V5" s="28"/>
      <c r="W5" s="27">
        <f>IF(W6&gt;3,"2")+IF(W6=3,"1")+IF(W6&lt;3,"0")</f>
        <v>2</v>
      </c>
      <c r="X5" s="28"/>
      <c r="Y5" s="29">
        <f>SUM(G5:X5)</f>
        <v>11</v>
      </c>
      <c r="Z5" s="66">
        <v>3</v>
      </c>
      <c r="AA5" s="2"/>
    </row>
    <row r="6" spans="1:28" ht="12.75" customHeight="1" thickBot="1" x14ac:dyDescent="0.3">
      <c r="A6" s="34"/>
      <c r="B6" s="49"/>
      <c r="C6" s="34"/>
      <c r="D6" s="77"/>
      <c r="E6" s="8"/>
      <c r="F6" s="9"/>
      <c r="G6" s="10">
        <v>4</v>
      </c>
      <c r="H6" s="11">
        <v>2</v>
      </c>
      <c r="I6" s="12">
        <v>4</v>
      </c>
      <c r="J6" s="11">
        <v>1</v>
      </c>
      <c r="K6" s="12">
        <v>4</v>
      </c>
      <c r="L6" s="11">
        <v>1</v>
      </c>
      <c r="M6" s="12">
        <v>3</v>
      </c>
      <c r="N6" s="11">
        <v>3</v>
      </c>
      <c r="O6" s="12">
        <v>4</v>
      </c>
      <c r="P6" s="11">
        <v>1</v>
      </c>
      <c r="Q6" s="12">
        <v>0</v>
      </c>
      <c r="R6" s="11">
        <v>4</v>
      </c>
      <c r="S6" s="12">
        <v>1</v>
      </c>
      <c r="T6" s="11">
        <v>4</v>
      </c>
      <c r="U6" s="12">
        <v>2</v>
      </c>
      <c r="V6" s="11">
        <v>4</v>
      </c>
      <c r="W6" s="12">
        <v>4</v>
      </c>
      <c r="X6" s="11">
        <v>0</v>
      </c>
      <c r="Y6" s="30"/>
      <c r="Z6" s="67"/>
      <c r="AA6" s="2"/>
    </row>
    <row r="7" spans="1:28" ht="15.75" x14ac:dyDescent="0.25">
      <c r="A7" s="33">
        <v>2</v>
      </c>
      <c r="B7" s="46" t="s">
        <v>16</v>
      </c>
      <c r="C7" s="33"/>
      <c r="D7" s="37" t="s">
        <v>48</v>
      </c>
      <c r="E7" s="39">
        <f>IF(E8&gt;3,"2")+IF(E8=3,"1")+IF(E8&lt;3,"0")</f>
        <v>0</v>
      </c>
      <c r="F7" s="40"/>
      <c r="G7" s="13"/>
      <c r="H7" s="14"/>
      <c r="I7" s="27">
        <f>IF(I8&gt;3,"2")+IF(I8=3,"1")+IF(I8&lt;3,"0")</f>
        <v>2</v>
      </c>
      <c r="J7" s="28"/>
      <c r="K7" s="27">
        <f>IF(K8&gt;3,"2")+IF(K8=3,"1")+IF(K8&lt;3,"0")</f>
        <v>1</v>
      </c>
      <c r="L7" s="28"/>
      <c r="M7" s="27">
        <f>IF(M8&gt;3,"2")+IF(M8=3,"1")+IF(M8&lt;3,"0")</f>
        <v>1</v>
      </c>
      <c r="N7" s="28"/>
      <c r="O7" s="27">
        <f>IF(O8&gt;3,"2")+IF(O8=3,"1")+IF(O8&lt;3,"0")</f>
        <v>1</v>
      </c>
      <c r="P7" s="28"/>
      <c r="Q7" s="27">
        <f>IF(Q8&gt;3,"2")+IF(Q8=3,"1")+IF(Q8&lt;3,"0")</f>
        <v>1</v>
      </c>
      <c r="R7" s="28"/>
      <c r="S7" s="27">
        <f>IF(S8&gt;3,"2")+IF(S8=3,"1")+IF(S8&lt;3,"0")</f>
        <v>0</v>
      </c>
      <c r="T7" s="28"/>
      <c r="U7" s="27">
        <f>IF(U8&gt;3,"2")+IF(U8=3,"1")+IF(U8&lt;3,"0")</f>
        <v>0</v>
      </c>
      <c r="V7" s="28"/>
      <c r="W7" s="27">
        <f>IF(W8&gt;3,"2")+IF(W8=3,"1")+IF(W8&lt;3,"0")</f>
        <v>1</v>
      </c>
      <c r="X7" s="28"/>
      <c r="Y7" s="29">
        <f>SUM(E7:X7)</f>
        <v>7</v>
      </c>
      <c r="Z7" s="24">
        <v>8</v>
      </c>
      <c r="AA7" s="2"/>
    </row>
    <row r="8" spans="1:28" x14ac:dyDescent="0.25">
      <c r="A8" s="34"/>
      <c r="B8" s="47"/>
      <c r="C8" s="34"/>
      <c r="D8" s="38"/>
      <c r="E8" s="12">
        <v>2</v>
      </c>
      <c r="F8" s="11">
        <v>4</v>
      </c>
      <c r="G8" s="15"/>
      <c r="H8" s="16"/>
      <c r="I8" s="12">
        <v>4</v>
      </c>
      <c r="J8" s="11">
        <v>1</v>
      </c>
      <c r="K8" s="12">
        <v>3</v>
      </c>
      <c r="L8" s="11">
        <v>3</v>
      </c>
      <c r="M8" s="12">
        <v>3</v>
      </c>
      <c r="N8" s="11">
        <v>3</v>
      </c>
      <c r="O8" s="12">
        <v>3</v>
      </c>
      <c r="P8" s="11">
        <v>3</v>
      </c>
      <c r="Q8" s="12">
        <v>3</v>
      </c>
      <c r="R8" s="11">
        <v>3</v>
      </c>
      <c r="S8" s="12">
        <v>2</v>
      </c>
      <c r="T8" s="11">
        <v>4</v>
      </c>
      <c r="U8" s="12">
        <v>1</v>
      </c>
      <c r="V8" s="11">
        <v>4</v>
      </c>
      <c r="W8" s="12">
        <v>3</v>
      </c>
      <c r="X8" s="11">
        <v>3</v>
      </c>
      <c r="Y8" s="30"/>
      <c r="Z8" s="25"/>
      <c r="AA8" s="2"/>
    </row>
    <row r="9" spans="1:28" ht="15.75" x14ac:dyDescent="0.25">
      <c r="A9" s="33">
        <v>3</v>
      </c>
      <c r="B9" s="46" t="s">
        <v>7</v>
      </c>
      <c r="C9" s="33"/>
      <c r="D9" s="37" t="s">
        <v>49</v>
      </c>
      <c r="E9" s="27">
        <f>IF(E10&gt;3,"2")+IF(E10=3,"1")+IF(E10&lt;3,"0")</f>
        <v>0</v>
      </c>
      <c r="F9" s="28"/>
      <c r="G9" s="27">
        <f>IF(G10&gt;3,"2")+IF(G10=3,"1")+IF(G10&lt;3,"0")</f>
        <v>0</v>
      </c>
      <c r="H9" s="28"/>
      <c r="I9" s="13"/>
      <c r="J9" s="14"/>
      <c r="K9" s="27">
        <f>IF(K10&gt;3,"2")+IF(K10=3,"1")+IF(K10&lt;3,"0")</f>
        <v>0</v>
      </c>
      <c r="L9" s="28"/>
      <c r="M9" s="27">
        <f>IF(M10&gt;3,"2")+IF(M10=3,"1")+IF(M10&lt;3,"0")</f>
        <v>0</v>
      </c>
      <c r="N9" s="28"/>
      <c r="O9" s="27">
        <f>IF(O10&gt;3,"2")+IF(O10=3,"1")+IF(O10&lt;3,"0")</f>
        <v>1</v>
      </c>
      <c r="P9" s="28"/>
      <c r="Q9" s="27">
        <f>IF(Q10&gt;3,"2")+IF(Q10=3,"1")+IF(Q10&lt;3,"0")</f>
        <v>2</v>
      </c>
      <c r="R9" s="28"/>
      <c r="S9" s="27">
        <f>IF(S10&gt;3,"2")+IF(S10=3,"1")+IF(S10&lt;3,"0")</f>
        <v>0</v>
      </c>
      <c r="T9" s="28"/>
      <c r="U9" s="27">
        <f>IF(U10&gt;3,"2")+IF(U10=3,"1")+IF(U10&lt;3,"0")</f>
        <v>1</v>
      </c>
      <c r="V9" s="28"/>
      <c r="W9" s="27">
        <f>IF(W10&gt;3,"2")+IF(W10=3,"1")+IF(W10&lt;3,"0")</f>
        <v>1</v>
      </c>
      <c r="X9" s="28"/>
      <c r="Y9" s="29">
        <f>SUM(E9:X9)</f>
        <v>5</v>
      </c>
      <c r="Z9" s="24">
        <v>9</v>
      </c>
      <c r="AA9" s="2"/>
    </row>
    <row r="10" spans="1:28" x14ac:dyDescent="0.25">
      <c r="A10" s="34"/>
      <c r="B10" s="47"/>
      <c r="C10" s="34"/>
      <c r="D10" s="38"/>
      <c r="E10" s="12">
        <v>1</v>
      </c>
      <c r="F10" s="11">
        <v>4</v>
      </c>
      <c r="G10" s="12">
        <v>1</v>
      </c>
      <c r="H10" s="11">
        <v>4</v>
      </c>
      <c r="I10" s="15"/>
      <c r="J10" s="16"/>
      <c r="K10" s="12">
        <v>0</v>
      </c>
      <c r="L10" s="11">
        <v>4</v>
      </c>
      <c r="M10" s="12">
        <v>0</v>
      </c>
      <c r="N10" s="11">
        <v>4</v>
      </c>
      <c r="O10" s="12">
        <v>3</v>
      </c>
      <c r="P10" s="11">
        <v>3</v>
      </c>
      <c r="Q10" s="12">
        <v>4</v>
      </c>
      <c r="R10" s="11">
        <v>2</v>
      </c>
      <c r="S10" s="12">
        <v>0</v>
      </c>
      <c r="T10" s="11">
        <v>4</v>
      </c>
      <c r="U10" s="12">
        <v>3</v>
      </c>
      <c r="V10" s="11">
        <v>3</v>
      </c>
      <c r="W10" s="12">
        <v>3</v>
      </c>
      <c r="X10" s="11">
        <v>3</v>
      </c>
      <c r="Y10" s="30"/>
      <c r="Z10" s="25"/>
      <c r="AA10" s="2"/>
    </row>
    <row r="11" spans="1:28" ht="15.75" x14ac:dyDescent="0.25">
      <c r="A11" s="33">
        <v>4</v>
      </c>
      <c r="B11" s="46" t="s">
        <v>17</v>
      </c>
      <c r="C11" s="33"/>
      <c r="D11" s="37" t="s">
        <v>50</v>
      </c>
      <c r="E11" s="27">
        <f>IF(E12&gt;3,"2")+IF(E12=3,"1")+IF(E12&lt;3,"0")</f>
        <v>0</v>
      </c>
      <c r="F11" s="28"/>
      <c r="G11" s="27">
        <f>IF(G12&gt;3,"2")+IF(G12=3,"1")+IF(G12&lt;3,"0")</f>
        <v>1</v>
      </c>
      <c r="H11" s="28"/>
      <c r="I11" s="27">
        <f>IF(I12&gt;3,"2")+IF(I12=3,"1")+IF(I12&lt;3,"0")</f>
        <v>2</v>
      </c>
      <c r="J11" s="28"/>
      <c r="K11" s="13"/>
      <c r="L11" s="14"/>
      <c r="M11" s="27">
        <f>IF(M12&gt;3,"2")+IF(M12=3,"1")+IF(M12&lt;3,"0")</f>
        <v>0</v>
      </c>
      <c r="N11" s="28"/>
      <c r="O11" s="27">
        <f>IF(O12&gt;3,"2")+IF(O12=3,"1")+IF(O12&lt;3,"0")</f>
        <v>1</v>
      </c>
      <c r="P11" s="28"/>
      <c r="Q11" s="27">
        <f>IF(Q12&gt;3,"2")+IF(Q12=3,"1")+IF(Q12&lt;3,"0")</f>
        <v>2</v>
      </c>
      <c r="R11" s="28"/>
      <c r="S11" s="27">
        <f>IF(S12&gt;3,"2")+IF(S12=3,"1")+IF(S12&lt;3,"0")</f>
        <v>0</v>
      </c>
      <c r="T11" s="28"/>
      <c r="U11" s="27">
        <f>IF(U12&gt;3,"2")+IF(U12=3,"1")+IF(U12&lt;3,"0")</f>
        <v>0</v>
      </c>
      <c r="V11" s="28"/>
      <c r="W11" s="27">
        <f>IF(W12&gt;3,"2")+IF(W12=3,"1")+IF(W12&lt;3,"0")</f>
        <v>2</v>
      </c>
      <c r="X11" s="28"/>
      <c r="Y11" s="29">
        <f>SUM(E11:X11)</f>
        <v>8</v>
      </c>
      <c r="Z11" s="24">
        <v>6</v>
      </c>
      <c r="AA11" s="2"/>
    </row>
    <row r="12" spans="1:28" x14ac:dyDescent="0.25">
      <c r="A12" s="34"/>
      <c r="B12" s="47"/>
      <c r="C12" s="34"/>
      <c r="D12" s="38"/>
      <c r="E12" s="12">
        <v>1</v>
      </c>
      <c r="F12" s="11">
        <v>4</v>
      </c>
      <c r="G12" s="12">
        <v>3</v>
      </c>
      <c r="H12" s="11">
        <v>3</v>
      </c>
      <c r="I12" s="12">
        <v>4</v>
      </c>
      <c r="J12" s="11">
        <v>0</v>
      </c>
      <c r="K12" s="15"/>
      <c r="L12" s="16"/>
      <c r="M12" s="12">
        <v>2</v>
      </c>
      <c r="N12" s="11">
        <v>4</v>
      </c>
      <c r="O12" s="12">
        <v>3</v>
      </c>
      <c r="P12" s="11">
        <v>3</v>
      </c>
      <c r="Q12" s="12">
        <v>4</v>
      </c>
      <c r="R12" s="11">
        <v>0</v>
      </c>
      <c r="S12" s="12">
        <v>0</v>
      </c>
      <c r="T12" s="11">
        <v>4</v>
      </c>
      <c r="U12" s="12">
        <v>1</v>
      </c>
      <c r="V12" s="11">
        <v>4</v>
      </c>
      <c r="W12" s="12">
        <v>4</v>
      </c>
      <c r="X12" s="11">
        <v>1</v>
      </c>
      <c r="Y12" s="30"/>
      <c r="Z12" s="25"/>
      <c r="AA12" s="2"/>
    </row>
    <row r="13" spans="1:28" ht="15.75" x14ac:dyDescent="0.25">
      <c r="A13" s="33">
        <v>5</v>
      </c>
      <c r="B13" s="46" t="s">
        <v>11</v>
      </c>
      <c r="C13" s="33"/>
      <c r="D13" s="37" t="s">
        <v>51</v>
      </c>
      <c r="E13" s="27">
        <f>IF(E14&gt;3,"2")+IF(E14=3,"1")+IF(E14&lt;3,"0")</f>
        <v>1</v>
      </c>
      <c r="F13" s="28"/>
      <c r="G13" s="27">
        <f>IF(G14&gt;3,"2")+IF(G14=3,"1")+IF(G14&lt;3,"0")</f>
        <v>1</v>
      </c>
      <c r="H13" s="28"/>
      <c r="I13" s="27">
        <f>IF(I14&gt;3,"2")+IF(I14=3,"1")+IF(I14&lt;3,"0")</f>
        <v>2</v>
      </c>
      <c r="J13" s="28"/>
      <c r="K13" s="27">
        <f>IF(K14&gt;3,"2")+IF(K14=3,"1")+IF(K14&lt;3,"0")</f>
        <v>2</v>
      </c>
      <c r="L13" s="28"/>
      <c r="M13" s="13"/>
      <c r="N13" s="14"/>
      <c r="O13" s="27">
        <f>IF(O14&gt;3,"2")+IF(O14=3,"1")+IF(O14&lt;2,"0")</f>
        <v>1</v>
      </c>
      <c r="P13" s="28"/>
      <c r="Q13" s="27">
        <f>IF(Q14&gt;3,"2")+IF(Q14=3,"1")+IF(Q14&lt;2,"0")</f>
        <v>1</v>
      </c>
      <c r="R13" s="28"/>
      <c r="S13" s="27">
        <f>IF(S14&gt;3,"2")+IF(S14=3,"1")+IF(S14&lt;2,"0")</f>
        <v>0</v>
      </c>
      <c r="T13" s="28"/>
      <c r="U13" s="27">
        <f>IF(U14&gt;3,"2")+IF(U14=3,"1")+IF(U14&lt;2,"0")</f>
        <v>0</v>
      </c>
      <c r="V13" s="28"/>
      <c r="W13" s="27">
        <f>IF(W14&gt;3,"2")+IF(W14=3,"1")+IF(W14&lt;2,"0")</f>
        <v>2</v>
      </c>
      <c r="X13" s="28"/>
      <c r="Y13" s="29">
        <f>SUM(E13:X13)</f>
        <v>10</v>
      </c>
      <c r="Z13" s="24">
        <v>5</v>
      </c>
      <c r="AA13" s="2"/>
    </row>
    <row r="14" spans="1:28" x14ac:dyDescent="0.25">
      <c r="A14" s="34"/>
      <c r="B14" s="47"/>
      <c r="C14" s="34"/>
      <c r="D14" s="38"/>
      <c r="E14" s="12">
        <v>3</v>
      </c>
      <c r="F14" s="11">
        <v>3</v>
      </c>
      <c r="G14" s="12">
        <v>3</v>
      </c>
      <c r="H14" s="11">
        <v>3</v>
      </c>
      <c r="I14" s="12">
        <v>4</v>
      </c>
      <c r="J14" s="11">
        <v>0</v>
      </c>
      <c r="K14" s="12">
        <v>4</v>
      </c>
      <c r="L14" s="11">
        <v>2</v>
      </c>
      <c r="M14" s="15"/>
      <c r="N14" s="16"/>
      <c r="O14" s="12">
        <v>3</v>
      </c>
      <c r="P14" s="11">
        <v>3</v>
      </c>
      <c r="Q14" s="12">
        <v>3</v>
      </c>
      <c r="R14" s="11">
        <v>3</v>
      </c>
      <c r="S14" s="12">
        <v>1</v>
      </c>
      <c r="T14" s="11">
        <v>4</v>
      </c>
      <c r="U14" s="12">
        <v>1</v>
      </c>
      <c r="V14" s="11">
        <v>4</v>
      </c>
      <c r="W14" s="12">
        <v>4</v>
      </c>
      <c r="X14" s="11">
        <v>2</v>
      </c>
      <c r="Y14" s="30"/>
      <c r="Z14" s="25"/>
      <c r="AA14" s="2"/>
    </row>
    <row r="15" spans="1:28" ht="15.75" x14ac:dyDescent="0.25">
      <c r="A15" s="33">
        <v>6</v>
      </c>
      <c r="B15" s="46" t="s">
        <v>14</v>
      </c>
      <c r="C15" s="33"/>
      <c r="D15" s="37" t="s">
        <v>52</v>
      </c>
      <c r="E15" s="27">
        <f>IF(E16&gt;3,"2")+IF(E16=3,"1")+IF(E16&lt;3,"0")</f>
        <v>0</v>
      </c>
      <c r="F15" s="28"/>
      <c r="G15" s="27">
        <f>IF(G16&gt;3,"2")+IF(G16=3,"1")+IF(G16&lt;3,"0")</f>
        <v>1</v>
      </c>
      <c r="H15" s="28"/>
      <c r="I15" s="27">
        <f>IF(I16&gt;3,"2")+IF(I16=3,"1")+IF(I16&lt;3,"0")</f>
        <v>1</v>
      </c>
      <c r="J15" s="28"/>
      <c r="K15" s="27">
        <f>IF(K16&gt;3,"2")+IF(K16=3,"1")+IF(K16&lt;3,"0")</f>
        <v>1</v>
      </c>
      <c r="L15" s="28"/>
      <c r="M15" s="27">
        <f>IF(M16&gt;3,"2")+IF(M16=3,"1")+IF(M16&lt;3,"0")</f>
        <v>1</v>
      </c>
      <c r="N15" s="28"/>
      <c r="O15" s="13"/>
      <c r="P15" s="14"/>
      <c r="Q15" s="27">
        <f>IF(Q16&gt;3,"2")+IF(Q16=3,"1")+IF(Q16&lt;3,"0")</f>
        <v>2</v>
      </c>
      <c r="R15" s="28"/>
      <c r="S15" s="27">
        <f>IF(S16&gt;3,"2")+IF(S16=3,"1")+IF(S16&lt;3,"0")</f>
        <v>1</v>
      </c>
      <c r="T15" s="28"/>
      <c r="U15" s="27">
        <f>IF(U16&gt;3,"2")+IF(U16=3,"1")+IF(U16&lt;3,"0")</f>
        <v>1</v>
      </c>
      <c r="V15" s="28"/>
      <c r="W15" s="27">
        <f>IF(W16&gt;3,"2")+IF(W16=3,"1")+IF(W16&lt;3,"0")</f>
        <v>2</v>
      </c>
      <c r="X15" s="28"/>
      <c r="Y15" s="29">
        <f>SUM(E15:X15)</f>
        <v>10</v>
      </c>
      <c r="Z15" s="24">
        <v>4</v>
      </c>
      <c r="AA15" s="2"/>
    </row>
    <row r="16" spans="1:28" x14ac:dyDescent="0.25">
      <c r="A16" s="34"/>
      <c r="B16" s="47"/>
      <c r="C16" s="34"/>
      <c r="D16" s="38"/>
      <c r="E16" s="12">
        <v>1</v>
      </c>
      <c r="F16" s="11">
        <v>4</v>
      </c>
      <c r="G16" s="12">
        <v>3</v>
      </c>
      <c r="H16" s="11">
        <v>3</v>
      </c>
      <c r="I16" s="12">
        <v>3</v>
      </c>
      <c r="J16" s="11">
        <v>3</v>
      </c>
      <c r="K16" s="12">
        <v>3</v>
      </c>
      <c r="L16" s="11">
        <v>3</v>
      </c>
      <c r="M16" s="12">
        <v>3</v>
      </c>
      <c r="N16" s="11">
        <v>3</v>
      </c>
      <c r="O16" s="15"/>
      <c r="P16" s="16"/>
      <c r="Q16" s="12">
        <v>4</v>
      </c>
      <c r="R16" s="11">
        <v>1</v>
      </c>
      <c r="S16" s="12">
        <v>3</v>
      </c>
      <c r="T16" s="11">
        <v>3</v>
      </c>
      <c r="U16" s="12">
        <v>3</v>
      </c>
      <c r="V16" s="11">
        <v>3</v>
      </c>
      <c r="W16" s="12">
        <v>4</v>
      </c>
      <c r="X16" s="11">
        <v>1</v>
      </c>
      <c r="Y16" s="30"/>
      <c r="Z16" s="25"/>
      <c r="AA16" s="2"/>
    </row>
    <row r="17" spans="1:27" ht="15.75" x14ac:dyDescent="0.25">
      <c r="A17" s="33">
        <v>7</v>
      </c>
      <c r="B17" s="46" t="s">
        <v>18</v>
      </c>
      <c r="C17" s="33"/>
      <c r="D17" s="37" t="s">
        <v>58</v>
      </c>
      <c r="E17" s="27">
        <f>IF(E18&gt;3,"2")+IF(E18=3,"1")+IF(E18&lt;3,"0")</f>
        <v>2</v>
      </c>
      <c r="F17" s="28"/>
      <c r="G17" s="27">
        <f>IF(G18&gt;3,"2")+IF(G18=3,"1")+IF(G18&lt;3,"0")</f>
        <v>1</v>
      </c>
      <c r="H17" s="28"/>
      <c r="I17" s="27">
        <f>IF(I18&gt;3,"2")+IF(I18=3,"1")+IF(I18&lt;3,"0")</f>
        <v>0</v>
      </c>
      <c r="J17" s="28"/>
      <c r="K17" s="27">
        <f>IF(K18&gt;3,"2")+IF(K18=3,"1")+IF(K18&lt;3,"0")</f>
        <v>0</v>
      </c>
      <c r="L17" s="28"/>
      <c r="M17" s="27">
        <f>IF(M18&gt;3,"2")+IF(M18=3,"1")+IF(M18&lt;3,"0")</f>
        <v>1</v>
      </c>
      <c r="N17" s="28"/>
      <c r="O17" s="27">
        <f>IF(O18&gt;3,"2")+IF(O18=3,"1")+IF(O18&lt;3,"0")</f>
        <v>0</v>
      </c>
      <c r="P17" s="28"/>
      <c r="Q17" s="13"/>
      <c r="R17" s="14"/>
      <c r="S17" s="27">
        <f>IF(S18&gt;3,"2")+IF(S18=3,"1")+IF(S18&lt;3,"0")</f>
        <v>1</v>
      </c>
      <c r="T17" s="28"/>
      <c r="U17" s="27">
        <f>IF(U18&gt;3,"2")+IF(U18=3,"1")+IF(U18&lt;3,"0")</f>
        <v>0</v>
      </c>
      <c r="V17" s="28"/>
      <c r="W17" s="27">
        <f>IF(W18&gt;3,"2")+IF(W18=3,"1")+IF(W18&lt;3,"0")</f>
        <v>0</v>
      </c>
      <c r="X17" s="28"/>
      <c r="Y17" s="29">
        <f>SUM(E17:X17)</f>
        <v>5</v>
      </c>
      <c r="Z17" s="24">
        <v>10</v>
      </c>
      <c r="AA17" s="2"/>
    </row>
    <row r="18" spans="1:27" x14ac:dyDescent="0.25">
      <c r="A18" s="34"/>
      <c r="B18" s="47"/>
      <c r="C18" s="34"/>
      <c r="D18" s="38"/>
      <c r="E18" s="12">
        <v>4</v>
      </c>
      <c r="F18" s="11">
        <v>0</v>
      </c>
      <c r="G18" s="12">
        <v>3</v>
      </c>
      <c r="H18" s="11">
        <v>3</v>
      </c>
      <c r="I18" s="12">
        <v>2</v>
      </c>
      <c r="J18" s="11">
        <v>4</v>
      </c>
      <c r="K18" s="12">
        <v>0</v>
      </c>
      <c r="L18" s="11">
        <v>4</v>
      </c>
      <c r="M18" s="12">
        <v>3</v>
      </c>
      <c r="N18" s="11">
        <v>3</v>
      </c>
      <c r="O18" s="12">
        <v>1</v>
      </c>
      <c r="P18" s="11">
        <v>4</v>
      </c>
      <c r="Q18" s="15"/>
      <c r="R18" s="16"/>
      <c r="S18" s="12">
        <v>3</v>
      </c>
      <c r="T18" s="11">
        <v>3</v>
      </c>
      <c r="U18" s="12">
        <v>1</v>
      </c>
      <c r="V18" s="11">
        <v>4</v>
      </c>
      <c r="W18" s="12">
        <v>1</v>
      </c>
      <c r="X18" s="11">
        <v>4</v>
      </c>
      <c r="Y18" s="30"/>
      <c r="Z18" s="25"/>
      <c r="AA18" s="2"/>
    </row>
    <row r="19" spans="1:27" ht="15.75" x14ac:dyDescent="0.25">
      <c r="A19" s="33">
        <v>8</v>
      </c>
      <c r="B19" s="46" t="s">
        <v>10</v>
      </c>
      <c r="C19" s="33"/>
      <c r="D19" s="70" t="s">
        <v>53</v>
      </c>
      <c r="E19" s="27">
        <f>IF(E20&gt;3,"2")+IF(E20=3,"1")+IF(E20&lt;3,"0")</f>
        <v>2</v>
      </c>
      <c r="F19" s="28"/>
      <c r="G19" s="27">
        <f>IF(G20&gt;3,"2")+IF(G20=3,"1")+IF(G20&lt;3,"0")</f>
        <v>2</v>
      </c>
      <c r="H19" s="28"/>
      <c r="I19" s="27">
        <f>IF(I20&gt;3,"2")+IF(I20=3,"1")+IF(I20&lt;3,"0")</f>
        <v>2</v>
      </c>
      <c r="J19" s="28"/>
      <c r="K19" s="27">
        <f>IF(K20&gt;3,"2")+IF(K20=3,"1")+IF(K20&lt;3,"0")</f>
        <v>2</v>
      </c>
      <c r="L19" s="28"/>
      <c r="M19" s="27">
        <f>IF(M20&gt;3,"2")+IF(M20=3,"1")+IF(M20&lt;3,"0")</f>
        <v>2</v>
      </c>
      <c r="N19" s="28"/>
      <c r="O19" s="27">
        <f>IF(O20&gt;3,"2")+IF(O20=3,"1")+IF(O20&lt;3,"0")</f>
        <v>1</v>
      </c>
      <c r="P19" s="28"/>
      <c r="Q19" s="27">
        <f>IF(Q20&gt;3,"2")+IF(Q20=3,"1")+IF(Q20&lt;3,"0")</f>
        <v>1</v>
      </c>
      <c r="R19" s="28"/>
      <c r="S19" s="13"/>
      <c r="T19" s="14"/>
      <c r="U19" s="27">
        <f>IF(U20&gt;3,"2")+IF(U20=3,"1")+IF(U20&lt;3,"0")</f>
        <v>2</v>
      </c>
      <c r="V19" s="28"/>
      <c r="W19" s="27">
        <f>IF(W20&gt;3,"2")+IF(W20=3,"1")+IF(W20&lt;3,"0")</f>
        <v>0</v>
      </c>
      <c r="X19" s="28"/>
      <c r="Y19" s="29">
        <f>SUM(E19:X19)</f>
        <v>14</v>
      </c>
      <c r="Z19" s="64">
        <v>1</v>
      </c>
      <c r="AA19" s="2"/>
    </row>
    <row r="20" spans="1:27" x14ac:dyDescent="0.25">
      <c r="A20" s="34"/>
      <c r="B20" s="47"/>
      <c r="C20" s="34"/>
      <c r="D20" s="71"/>
      <c r="E20" s="12">
        <v>4</v>
      </c>
      <c r="F20" s="11">
        <v>1</v>
      </c>
      <c r="G20" s="12">
        <v>4</v>
      </c>
      <c r="H20" s="11">
        <v>2</v>
      </c>
      <c r="I20" s="12">
        <v>4</v>
      </c>
      <c r="J20" s="11">
        <v>0</v>
      </c>
      <c r="K20" s="12">
        <v>4</v>
      </c>
      <c r="L20" s="11">
        <v>0</v>
      </c>
      <c r="M20" s="12">
        <v>4</v>
      </c>
      <c r="N20" s="11">
        <v>1</v>
      </c>
      <c r="O20" s="12">
        <v>3</v>
      </c>
      <c r="P20" s="11">
        <v>3</v>
      </c>
      <c r="Q20" s="12">
        <v>3</v>
      </c>
      <c r="R20" s="11">
        <v>3</v>
      </c>
      <c r="S20" s="15"/>
      <c r="T20" s="16"/>
      <c r="U20" s="12">
        <v>4</v>
      </c>
      <c r="V20" s="11">
        <v>2</v>
      </c>
      <c r="W20" s="12">
        <v>2</v>
      </c>
      <c r="X20" s="11">
        <v>4</v>
      </c>
      <c r="Y20" s="30"/>
      <c r="Z20" s="65"/>
      <c r="AA20" s="2"/>
    </row>
    <row r="21" spans="1:27" ht="15.75" x14ac:dyDescent="0.25">
      <c r="A21" s="33">
        <v>9</v>
      </c>
      <c r="B21" s="46" t="s">
        <v>9</v>
      </c>
      <c r="C21" s="33"/>
      <c r="D21" s="74" t="s">
        <v>54</v>
      </c>
      <c r="E21" s="27">
        <f>IF(E22&gt;3,"2")+IF(E22=3,"1")+IF(E22&lt;3,"0")</f>
        <v>2</v>
      </c>
      <c r="F21" s="28"/>
      <c r="G21" s="27">
        <f>IF(G22&gt;3,"2")+IF(G22=3,"1")+IF(G22&lt;3,"0")</f>
        <v>2</v>
      </c>
      <c r="H21" s="28"/>
      <c r="I21" s="27">
        <f>IF(I22&gt;3,"2")+IF(I22=3,"1")+IF(I22&lt;3,"0")</f>
        <v>1</v>
      </c>
      <c r="J21" s="28"/>
      <c r="K21" s="27">
        <f>IF(K22&gt;3,"2")+IF(K22=3,"1")+IF(K22&lt;3,"0")</f>
        <v>2</v>
      </c>
      <c r="L21" s="28"/>
      <c r="M21" s="27">
        <f>IF(M22&gt;3,"2")+IF(M22=3,"1")+IF(M22&lt;3,"0")</f>
        <v>2</v>
      </c>
      <c r="N21" s="28"/>
      <c r="O21" s="27">
        <f>IF(O22&gt;3,"2")+IF(O22=3,"1")+IF(O22&lt;3,"0")</f>
        <v>1</v>
      </c>
      <c r="P21" s="28"/>
      <c r="Q21" s="27">
        <f>IF(Q22&gt;3,"2")+IF(Q22=3,"1")+IF(Q22&lt;3,"0")</f>
        <v>2</v>
      </c>
      <c r="R21" s="28"/>
      <c r="S21" s="27">
        <f>IF(S22&gt;3,"2")+IF(S22=3,"1")+IF(S22&lt;3,"0")</f>
        <v>0</v>
      </c>
      <c r="T21" s="28"/>
      <c r="U21" s="13"/>
      <c r="V21" s="14"/>
      <c r="W21" s="27">
        <f>IF(W22&gt;3,"2")+IF(W22=3,"1")+IF(W22&lt;3,"0")</f>
        <v>0</v>
      </c>
      <c r="X21" s="28"/>
      <c r="Y21" s="29">
        <f>SUM(E21:X21)</f>
        <v>12</v>
      </c>
      <c r="Z21" s="68">
        <v>2</v>
      </c>
      <c r="AA21" s="2"/>
    </row>
    <row r="22" spans="1:27" x14ac:dyDescent="0.25">
      <c r="A22" s="34"/>
      <c r="B22" s="47"/>
      <c r="C22" s="34"/>
      <c r="D22" s="75"/>
      <c r="E22" s="12">
        <v>4</v>
      </c>
      <c r="F22" s="11">
        <v>2</v>
      </c>
      <c r="G22" s="12">
        <v>4</v>
      </c>
      <c r="H22" s="11">
        <v>1</v>
      </c>
      <c r="I22" s="12">
        <v>3</v>
      </c>
      <c r="J22" s="11">
        <v>3</v>
      </c>
      <c r="K22" s="12">
        <v>4</v>
      </c>
      <c r="L22" s="11">
        <v>1</v>
      </c>
      <c r="M22" s="12">
        <v>4</v>
      </c>
      <c r="N22" s="11">
        <v>1</v>
      </c>
      <c r="O22" s="12">
        <v>3</v>
      </c>
      <c r="P22" s="11">
        <v>3</v>
      </c>
      <c r="Q22" s="12">
        <v>4</v>
      </c>
      <c r="R22" s="11">
        <v>1</v>
      </c>
      <c r="S22" s="12">
        <v>2</v>
      </c>
      <c r="T22" s="11">
        <v>4</v>
      </c>
      <c r="U22" s="15"/>
      <c r="V22" s="16"/>
      <c r="W22" s="12">
        <v>1</v>
      </c>
      <c r="X22" s="11">
        <v>4</v>
      </c>
      <c r="Y22" s="30"/>
      <c r="Z22" s="69"/>
      <c r="AA22" s="2"/>
    </row>
    <row r="23" spans="1:27" ht="15.75" x14ac:dyDescent="0.25">
      <c r="A23" s="33">
        <v>10</v>
      </c>
      <c r="B23" s="46" t="s">
        <v>13</v>
      </c>
      <c r="C23" s="33"/>
      <c r="D23" s="37" t="s">
        <v>55</v>
      </c>
      <c r="E23" s="27">
        <f>IF(E24&gt;3,"2")+IF(E24=3,"1")+IF(E24&lt;3,"0")</f>
        <v>0</v>
      </c>
      <c r="F23" s="28"/>
      <c r="G23" s="27">
        <f>IF(G24&gt;3,"2")+IF(G24=3,"1")+IF(G24&lt;3,"0")</f>
        <v>1</v>
      </c>
      <c r="H23" s="28"/>
      <c r="I23" s="27">
        <f>IF(I24&gt;3,"2")+IF(I24=3,"1")+IF(I24&lt;3,"0")</f>
        <v>1</v>
      </c>
      <c r="J23" s="28"/>
      <c r="K23" s="27">
        <f>IF(K24&gt;3,"2")+IF(K24=3,"1")+IF(K24&lt;3,"0")</f>
        <v>0</v>
      </c>
      <c r="L23" s="28"/>
      <c r="M23" s="27">
        <f>IF(M24&gt;3,"2")+IF(M24=3,"1")+IF(M24&lt;3,"0")</f>
        <v>0</v>
      </c>
      <c r="N23" s="28"/>
      <c r="O23" s="27">
        <f>IF(O24&gt;3,"2")+IF(O24=3,"1")+IF(O24&lt;3,"0")</f>
        <v>0</v>
      </c>
      <c r="P23" s="28"/>
      <c r="Q23" s="27">
        <f>IF(Q24&gt;3,"2")+IF(Q24=3,"1")+IF(Q24&lt;3,"0")</f>
        <v>2</v>
      </c>
      <c r="R23" s="28"/>
      <c r="S23" s="27">
        <f>IF(S24&gt;3,"2")+IF(S24=3,"1")+IF(S24&lt;3,"0")</f>
        <v>2</v>
      </c>
      <c r="T23" s="28"/>
      <c r="U23" s="27">
        <f>IF(U24&gt;3,"2")+IF(U24=3,"1")+IF(U24&lt;3,"0")</f>
        <v>2</v>
      </c>
      <c r="V23" s="28"/>
      <c r="W23" s="13"/>
      <c r="X23" s="14"/>
      <c r="Y23" s="29">
        <f>SUM(E23:X23)</f>
        <v>8</v>
      </c>
      <c r="Z23" s="24">
        <v>7</v>
      </c>
      <c r="AA23" s="2"/>
    </row>
    <row r="24" spans="1:27" x14ac:dyDescent="0.25">
      <c r="A24" s="34"/>
      <c r="B24" s="47"/>
      <c r="C24" s="34"/>
      <c r="D24" s="38"/>
      <c r="E24" s="12">
        <v>0</v>
      </c>
      <c r="F24" s="11">
        <v>4</v>
      </c>
      <c r="G24" s="12">
        <v>3</v>
      </c>
      <c r="H24" s="11">
        <v>3</v>
      </c>
      <c r="I24" s="12">
        <v>3</v>
      </c>
      <c r="J24" s="11">
        <v>3</v>
      </c>
      <c r="K24" s="12">
        <v>1</v>
      </c>
      <c r="L24" s="11">
        <v>4</v>
      </c>
      <c r="M24" s="12">
        <v>2</v>
      </c>
      <c r="N24" s="11">
        <v>4</v>
      </c>
      <c r="O24" s="12">
        <v>1</v>
      </c>
      <c r="P24" s="11">
        <v>4</v>
      </c>
      <c r="Q24" s="12">
        <v>4</v>
      </c>
      <c r="R24" s="11">
        <v>1</v>
      </c>
      <c r="S24" s="12">
        <v>4</v>
      </c>
      <c r="T24" s="11">
        <v>2</v>
      </c>
      <c r="U24" s="12">
        <v>4</v>
      </c>
      <c r="V24" s="11">
        <v>1</v>
      </c>
      <c r="W24" s="15"/>
      <c r="X24" s="16"/>
      <c r="Y24" s="30"/>
      <c r="Z24" s="25"/>
      <c r="AA24" s="2"/>
    </row>
    <row r="28" spans="1:27" x14ac:dyDescent="0.25">
      <c r="D28" s="17" t="s">
        <v>15</v>
      </c>
      <c r="J28" s="26" t="s">
        <v>70</v>
      </c>
      <c r="K28" s="26"/>
      <c r="L28" s="26"/>
      <c r="M28" s="26"/>
      <c r="N28" s="26"/>
      <c r="O28" s="26"/>
    </row>
  </sheetData>
  <mergeCells count="164">
    <mergeCell ref="A2:Z2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A5:A6"/>
    <mergeCell ref="B5:B6"/>
    <mergeCell ref="C5:C6"/>
    <mergeCell ref="D5:D6"/>
    <mergeCell ref="G5:H5"/>
    <mergeCell ref="Z5:Z6"/>
    <mergeCell ref="A7:A8"/>
    <mergeCell ref="B7:B8"/>
    <mergeCell ref="C7:C8"/>
    <mergeCell ref="D7:D8"/>
    <mergeCell ref="E7:F7"/>
    <mergeCell ref="I7:J7"/>
    <mergeCell ref="K7:L7"/>
    <mergeCell ref="M7:N7"/>
    <mergeCell ref="O7:P7"/>
    <mergeCell ref="U5:V5"/>
    <mergeCell ref="W5:X5"/>
    <mergeCell ref="Y5:Y6"/>
    <mergeCell ref="I5:J5"/>
    <mergeCell ref="K5:L5"/>
    <mergeCell ref="M5:N5"/>
    <mergeCell ref="O5:P5"/>
    <mergeCell ref="Q5:R5"/>
    <mergeCell ref="S5:T5"/>
    <mergeCell ref="Z7:Z8"/>
    <mergeCell ref="A9:A10"/>
    <mergeCell ref="B9:B10"/>
    <mergeCell ref="C9:C10"/>
    <mergeCell ref="D9:D10"/>
    <mergeCell ref="E9:F9"/>
    <mergeCell ref="G9:H9"/>
    <mergeCell ref="K9:L9"/>
    <mergeCell ref="Q7:R7"/>
    <mergeCell ref="S7:T7"/>
    <mergeCell ref="U7:V7"/>
    <mergeCell ref="W7:X7"/>
    <mergeCell ref="Y7:Y8"/>
    <mergeCell ref="Y9:Y10"/>
    <mergeCell ref="Z9:Z10"/>
    <mergeCell ref="A11:A12"/>
    <mergeCell ref="B11:B12"/>
    <mergeCell ref="C11:C12"/>
    <mergeCell ref="D11:D12"/>
    <mergeCell ref="E11:F11"/>
    <mergeCell ref="M9:N9"/>
    <mergeCell ref="O9:P9"/>
    <mergeCell ref="Q9:R9"/>
    <mergeCell ref="S9:T9"/>
    <mergeCell ref="U9:V9"/>
    <mergeCell ref="W9:X9"/>
    <mergeCell ref="Z11:Z12"/>
    <mergeCell ref="A13:A14"/>
    <mergeCell ref="B13:B14"/>
    <mergeCell ref="C13:C14"/>
    <mergeCell ref="D13:D14"/>
    <mergeCell ref="E13:F13"/>
    <mergeCell ref="G13:H13"/>
    <mergeCell ref="I13:J13"/>
    <mergeCell ref="K13:L13"/>
    <mergeCell ref="O13:P13"/>
    <mergeCell ref="U11:V11"/>
    <mergeCell ref="W11:X11"/>
    <mergeCell ref="Y11:Y12"/>
    <mergeCell ref="G11:H11"/>
    <mergeCell ref="I11:J11"/>
    <mergeCell ref="M11:N11"/>
    <mergeCell ref="O11:P11"/>
    <mergeCell ref="Q11:R11"/>
    <mergeCell ref="S11:T11"/>
    <mergeCell ref="Z13:Z14"/>
    <mergeCell ref="A15:A16"/>
    <mergeCell ref="B15:B16"/>
    <mergeCell ref="C15:C16"/>
    <mergeCell ref="D15:D16"/>
    <mergeCell ref="E15:F15"/>
    <mergeCell ref="G15:H15"/>
    <mergeCell ref="I15:J15"/>
    <mergeCell ref="Q13:R13"/>
    <mergeCell ref="S13:T13"/>
    <mergeCell ref="U13:V13"/>
    <mergeCell ref="W13:X13"/>
    <mergeCell ref="Y13:Y14"/>
    <mergeCell ref="Y15:Y16"/>
    <mergeCell ref="Z15:Z16"/>
    <mergeCell ref="A17:A18"/>
    <mergeCell ref="B17:B18"/>
    <mergeCell ref="C17:C18"/>
    <mergeCell ref="D17:D18"/>
    <mergeCell ref="E17:F17"/>
    <mergeCell ref="K15:L15"/>
    <mergeCell ref="M15:N15"/>
    <mergeCell ref="Q15:R15"/>
    <mergeCell ref="S15:T15"/>
    <mergeCell ref="U15:V15"/>
    <mergeCell ref="W15:X15"/>
    <mergeCell ref="Z17:Z18"/>
    <mergeCell ref="A19:A20"/>
    <mergeCell ref="B19:B20"/>
    <mergeCell ref="C19:C20"/>
    <mergeCell ref="D19:D20"/>
    <mergeCell ref="E19:F19"/>
    <mergeCell ref="G19:H19"/>
    <mergeCell ref="I19:J19"/>
    <mergeCell ref="K19:L19"/>
    <mergeCell ref="M19:N19"/>
    <mergeCell ref="U17:V17"/>
    <mergeCell ref="W17:X17"/>
    <mergeCell ref="Y17:Y18"/>
    <mergeCell ref="G17:H17"/>
    <mergeCell ref="I17:J17"/>
    <mergeCell ref="K17:L17"/>
    <mergeCell ref="M17:N17"/>
    <mergeCell ref="O17:P17"/>
    <mergeCell ref="S17:T17"/>
    <mergeCell ref="Z19:Z20"/>
    <mergeCell ref="A21:A22"/>
    <mergeCell ref="B21:B22"/>
    <mergeCell ref="C21:C22"/>
    <mergeCell ref="D21:D22"/>
    <mergeCell ref="E21:F21"/>
    <mergeCell ref="G21:H21"/>
    <mergeCell ref="I21:J21"/>
    <mergeCell ref="O19:P19"/>
    <mergeCell ref="Q19:R19"/>
    <mergeCell ref="U19:V19"/>
    <mergeCell ref="W19:X19"/>
    <mergeCell ref="Y19:Y20"/>
    <mergeCell ref="D23:D24"/>
    <mergeCell ref="E23:F23"/>
    <mergeCell ref="K21:L21"/>
    <mergeCell ref="M21:N21"/>
    <mergeCell ref="O21:P21"/>
    <mergeCell ref="Q21:R21"/>
    <mergeCell ref="S21:T21"/>
    <mergeCell ref="W21:X21"/>
    <mergeCell ref="Z23:Z24"/>
    <mergeCell ref="J28:O28"/>
    <mergeCell ref="A1:Z1"/>
    <mergeCell ref="A3:I3"/>
    <mergeCell ref="S23:T23"/>
    <mergeCell ref="U23:V23"/>
    <mergeCell ref="Y23:Y24"/>
    <mergeCell ref="G23:H23"/>
    <mergeCell ref="I23:J23"/>
    <mergeCell ref="K23:L23"/>
    <mergeCell ref="M23:N23"/>
    <mergeCell ref="O23:P23"/>
    <mergeCell ref="Q23:R23"/>
    <mergeCell ref="Y21:Y22"/>
    <mergeCell ref="Z21:Z22"/>
    <mergeCell ref="A23:A24"/>
    <mergeCell ref="B23:B24"/>
    <mergeCell ref="C23:C24"/>
  </mergeCells>
  <conditionalFormatting sqref="E17:P17 U19:X19 W21:X21 E23:V23 S17:X17 Q15:X15 O13:X13 E7:F7 K9:X9 M11:X11 E13:L13 E21:T21 E19:R19 E11:J11 E15:N15 E9:H9 I7:X7 G5:X5">
    <cfRule type="cellIs" dxfId="324" priority="1" stopIfTrue="1" operator="equal">
      <formula>2</formula>
    </cfRule>
    <cfRule type="cellIs" dxfId="323" priority="2" stopIfTrue="1" operator="equal">
      <formula>1</formula>
    </cfRule>
    <cfRule type="expression" dxfId="322" priority="3" stopIfTrue="1">
      <formula>E6+F6&lt;3</formula>
    </cfRule>
  </conditionalFormatting>
  <conditionalFormatting sqref="M16">
    <cfRule type="cellIs" dxfId="321" priority="4" stopIfTrue="1" operator="notEqual">
      <formula>P14</formula>
    </cfRule>
    <cfRule type="expression" dxfId="320" priority="5" stopIfTrue="1">
      <formula>$E$5=1</formula>
    </cfRule>
  </conditionalFormatting>
  <conditionalFormatting sqref="I20">
    <cfRule type="cellIs" dxfId="319" priority="6" stopIfTrue="1" operator="notEqual">
      <formula>T10</formula>
    </cfRule>
    <cfRule type="expression" dxfId="318" priority="7" stopIfTrue="1">
      <formula>E5=1</formula>
    </cfRule>
  </conditionalFormatting>
  <conditionalFormatting sqref="J20">
    <cfRule type="cellIs" dxfId="317" priority="8" stopIfTrue="1" operator="notEqual">
      <formula>S10</formula>
    </cfRule>
    <cfRule type="expression" dxfId="316" priority="9" stopIfTrue="1">
      <formula>E5=1</formula>
    </cfRule>
  </conditionalFormatting>
  <conditionalFormatting sqref="G22">
    <cfRule type="cellIs" dxfId="315" priority="10" stopIfTrue="1" operator="notEqual">
      <formula>V8</formula>
    </cfRule>
    <cfRule type="expression" dxfId="314" priority="11" stopIfTrue="1">
      <formula>E5=1</formula>
    </cfRule>
  </conditionalFormatting>
  <conditionalFormatting sqref="H22">
    <cfRule type="cellIs" dxfId="313" priority="12" stopIfTrue="1" operator="notEqual">
      <formula>U8</formula>
    </cfRule>
    <cfRule type="expression" dxfId="312" priority="13" stopIfTrue="1">
      <formula>E5=1</formula>
    </cfRule>
  </conditionalFormatting>
  <conditionalFormatting sqref="E24">
    <cfRule type="cellIs" dxfId="311" priority="14" stopIfTrue="1" operator="notEqual">
      <formula>$X$6</formula>
    </cfRule>
    <cfRule type="expression" dxfId="310" priority="15" stopIfTrue="1">
      <formula>E5=1</formula>
    </cfRule>
  </conditionalFormatting>
  <conditionalFormatting sqref="F24">
    <cfRule type="cellIs" dxfId="309" priority="16" stopIfTrue="1" operator="notEqual">
      <formula>$W$6</formula>
    </cfRule>
    <cfRule type="expression" dxfId="308" priority="17" stopIfTrue="1">
      <formula>E5=1</formula>
    </cfRule>
  </conditionalFormatting>
  <conditionalFormatting sqref="S10">
    <cfRule type="cellIs" dxfId="307" priority="18" stopIfTrue="1" operator="notEqual">
      <formula>J20</formula>
    </cfRule>
    <cfRule type="expression" dxfId="306" priority="19" stopIfTrue="1">
      <formula>$E$5=1</formula>
    </cfRule>
  </conditionalFormatting>
  <conditionalFormatting sqref="T10">
    <cfRule type="cellIs" dxfId="305" priority="20" stopIfTrue="1" operator="notEqual">
      <formula>I20</formula>
    </cfRule>
    <cfRule type="expression" dxfId="304" priority="21" stopIfTrue="1">
      <formula>$E$5=1</formula>
    </cfRule>
  </conditionalFormatting>
  <conditionalFormatting sqref="Q12">
    <cfRule type="cellIs" dxfId="303" priority="22" stopIfTrue="1" operator="notEqual">
      <formula>L18</formula>
    </cfRule>
    <cfRule type="expression" dxfId="302" priority="23" stopIfTrue="1">
      <formula>$E$5=1</formula>
    </cfRule>
  </conditionalFormatting>
  <conditionalFormatting sqref="R12">
    <cfRule type="cellIs" dxfId="301" priority="24" stopIfTrue="1" operator="notEqual">
      <formula>K18</formula>
    </cfRule>
    <cfRule type="expression" dxfId="300" priority="25" stopIfTrue="1">
      <formula>$E$5=1</formula>
    </cfRule>
  </conditionalFormatting>
  <conditionalFormatting sqref="O14">
    <cfRule type="cellIs" dxfId="299" priority="26" stopIfTrue="1" operator="notEqual">
      <formula>N16</formula>
    </cfRule>
    <cfRule type="expression" dxfId="298" priority="27" stopIfTrue="1">
      <formula>$E$5=1</formula>
    </cfRule>
  </conditionalFormatting>
  <conditionalFormatting sqref="P14">
    <cfRule type="cellIs" dxfId="297" priority="28" stopIfTrue="1" operator="notEqual">
      <formula>M16</formula>
    </cfRule>
    <cfRule type="expression" dxfId="296" priority="29" stopIfTrue="1">
      <formula>$E$5=1</formula>
    </cfRule>
  </conditionalFormatting>
  <conditionalFormatting sqref="U8">
    <cfRule type="cellIs" dxfId="295" priority="30" stopIfTrue="1" operator="notEqual">
      <formula>H22</formula>
    </cfRule>
    <cfRule type="expression" dxfId="294" priority="31" stopIfTrue="1">
      <formula>$E$5=1</formula>
    </cfRule>
  </conditionalFormatting>
  <conditionalFormatting sqref="V8">
    <cfRule type="cellIs" dxfId="293" priority="32" stopIfTrue="1" operator="notEqual">
      <formula>G22</formula>
    </cfRule>
    <cfRule type="expression" dxfId="292" priority="33" stopIfTrue="1">
      <formula>$E$5=1</formula>
    </cfRule>
  </conditionalFormatting>
  <conditionalFormatting sqref="W6">
    <cfRule type="cellIs" dxfId="291" priority="34" stopIfTrue="1" operator="notEqual">
      <formula>F24</formula>
    </cfRule>
    <cfRule type="expression" dxfId="290" priority="35" stopIfTrue="1">
      <formula>$E$5=1</formula>
    </cfRule>
  </conditionalFormatting>
  <conditionalFormatting sqref="X6">
    <cfRule type="cellIs" dxfId="289" priority="36" stopIfTrue="1" operator="notEqual">
      <formula>E24</formula>
    </cfRule>
    <cfRule type="expression" dxfId="288" priority="37" stopIfTrue="1">
      <formula>$E$5=1</formula>
    </cfRule>
  </conditionalFormatting>
  <conditionalFormatting sqref="W16 S12">
    <cfRule type="cellIs" dxfId="287" priority="38" stopIfTrue="1" operator="notEqual">
      <formula>L20</formula>
    </cfRule>
    <cfRule type="expression" dxfId="286" priority="39" stopIfTrue="1">
      <formula>$E$5=2</formula>
    </cfRule>
  </conditionalFormatting>
  <conditionalFormatting sqref="X16 T12">
    <cfRule type="cellIs" dxfId="285" priority="40" stopIfTrue="1" operator="notEqual">
      <formula>K20</formula>
    </cfRule>
    <cfRule type="expression" dxfId="284" priority="41" stopIfTrue="1">
      <formula>$E$5=2</formula>
    </cfRule>
  </conditionalFormatting>
  <conditionalFormatting sqref="O24 K20">
    <cfRule type="cellIs" dxfId="283" priority="42" stopIfTrue="1" operator="notEqual">
      <formula>T12</formula>
    </cfRule>
    <cfRule type="expression" dxfId="282" priority="43" stopIfTrue="1">
      <formula>$E$5=2</formula>
    </cfRule>
  </conditionalFormatting>
  <conditionalFormatting sqref="P24 L20">
    <cfRule type="cellIs" dxfId="281" priority="44" stopIfTrue="1" operator="notEqual">
      <formula>S12</formula>
    </cfRule>
    <cfRule type="expression" dxfId="280" priority="45" stopIfTrue="1">
      <formula>$E$5=2</formula>
    </cfRule>
  </conditionalFormatting>
  <conditionalFormatting sqref="Q14">
    <cfRule type="cellIs" dxfId="279" priority="46" stopIfTrue="1" operator="notEqual">
      <formula>N18</formula>
    </cfRule>
    <cfRule type="expression" dxfId="278" priority="47" stopIfTrue="1">
      <formula>$E$5=2</formula>
    </cfRule>
  </conditionalFormatting>
  <conditionalFormatting sqref="R14">
    <cfRule type="cellIs" dxfId="277" priority="48" stopIfTrue="1" operator="notEqual">
      <formula>M18</formula>
    </cfRule>
    <cfRule type="expression" dxfId="276" priority="49" stopIfTrue="1">
      <formula>$E$5=2</formula>
    </cfRule>
  </conditionalFormatting>
  <conditionalFormatting sqref="M18">
    <cfRule type="cellIs" dxfId="275" priority="50" stopIfTrue="1" operator="notEqual">
      <formula>R14</formula>
    </cfRule>
    <cfRule type="expression" dxfId="274" priority="51" stopIfTrue="1">
      <formula>$E$5=2</formula>
    </cfRule>
  </conditionalFormatting>
  <conditionalFormatting sqref="N18">
    <cfRule type="cellIs" dxfId="273" priority="52" stopIfTrue="1" operator="notEqual">
      <formula>Q14</formula>
    </cfRule>
    <cfRule type="expression" dxfId="272" priority="53" stopIfTrue="1">
      <formula>$E$5=2</formula>
    </cfRule>
  </conditionalFormatting>
  <conditionalFormatting sqref="U10">
    <cfRule type="cellIs" dxfId="271" priority="54" stopIfTrue="1" operator="notEqual">
      <formula>J22</formula>
    </cfRule>
    <cfRule type="expression" dxfId="270" priority="55" stopIfTrue="1">
      <formula>$E$5=2</formula>
    </cfRule>
  </conditionalFormatting>
  <conditionalFormatting sqref="V10">
    <cfRule type="cellIs" dxfId="269" priority="56" stopIfTrue="1" operator="notEqual">
      <formula>I22</formula>
    </cfRule>
    <cfRule type="expression" dxfId="268" priority="57" stopIfTrue="1">
      <formula>$E$5=2</formula>
    </cfRule>
  </conditionalFormatting>
  <conditionalFormatting sqref="I22">
    <cfRule type="cellIs" dxfId="267" priority="58" stopIfTrue="1" operator="notEqual">
      <formula>V10</formula>
    </cfRule>
    <cfRule type="expression" dxfId="266" priority="59" stopIfTrue="1">
      <formula>$E$5=2</formula>
    </cfRule>
  </conditionalFormatting>
  <conditionalFormatting sqref="J22">
    <cfRule type="cellIs" dxfId="265" priority="60" stopIfTrue="1" operator="notEqual">
      <formula>U10</formula>
    </cfRule>
    <cfRule type="expression" dxfId="264" priority="61" stopIfTrue="1">
      <formula>$E$5=2</formula>
    </cfRule>
  </conditionalFormatting>
  <conditionalFormatting sqref="G6">
    <cfRule type="cellIs" dxfId="263" priority="62" stopIfTrue="1" operator="notEqual">
      <formula>F8</formula>
    </cfRule>
    <cfRule type="expression" dxfId="262" priority="63" stopIfTrue="1">
      <formula>$E$5=2</formula>
    </cfRule>
  </conditionalFormatting>
  <conditionalFormatting sqref="H6">
    <cfRule type="cellIs" dxfId="261" priority="64" stopIfTrue="1" operator="notEqual">
      <formula>E8</formula>
    </cfRule>
    <cfRule type="expression" dxfId="260" priority="65" stopIfTrue="1">
      <formula>$E$5=2</formula>
    </cfRule>
  </conditionalFormatting>
  <conditionalFormatting sqref="E8">
    <cfRule type="cellIs" dxfId="259" priority="66" stopIfTrue="1" operator="notEqual">
      <formula>H6</formula>
    </cfRule>
    <cfRule type="expression" dxfId="258" priority="67" stopIfTrue="1">
      <formula>$E$5=2</formula>
    </cfRule>
  </conditionalFormatting>
  <conditionalFormatting sqref="W8">
    <cfRule type="cellIs" dxfId="257" priority="68" stopIfTrue="1" operator="notEqual">
      <formula>H24</formula>
    </cfRule>
    <cfRule type="expression" dxfId="256" priority="69" stopIfTrue="1">
      <formula>$E$5=3</formula>
    </cfRule>
  </conditionalFormatting>
  <conditionalFormatting sqref="X8">
    <cfRule type="cellIs" dxfId="255" priority="70" stopIfTrue="1" operator="notEqual">
      <formula>G24</formula>
    </cfRule>
    <cfRule type="expression" dxfId="254" priority="71" stopIfTrue="1">
      <formula>$E$5=3</formula>
    </cfRule>
  </conditionalFormatting>
  <conditionalFormatting sqref="G24">
    <cfRule type="cellIs" dxfId="253" priority="72" stopIfTrue="1" operator="notEqual">
      <formula>X8</formula>
    </cfRule>
    <cfRule type="expression" dxfId="252" priority="73" stopIfTrue="1">
      <formula>$E$5=3</formula>
    </cfRule>
  </conditionalFormatting>
  <conditionalFormatting sqref="H24">
    <cfRule type="cellIs" dxfId="251" priority="74" stopIfTrue="1" operator="notEqual">
      <formula>W8</formula>
    </cfRule>
    <cfRule type="expression" dxfId="250" priority="75" stopIfTrue="1">
      <formula>$E$5=3</formula>
    </cfRule>
  </conditionalFormatting>
  <conditionalFormatting sqref="I6">
    <cfRule type="cellIs" dxfId="249" priority="76" stopIfTrue="1" operator="notEqual">
      <formula>F10</formula>
    </cfRule>
    <cfRule type="expression" dxfId="248" priority="77" stopIfTrue="1">
      <formula>$E$5=3</formula>
    </cfRule>
  </conditionalFormatting>
  <conditionalFormatting sqref="J6">
    <cfRule type="cellIs" dxfId="247" priority="78" stopIfTrue="1" operator="notEqual">
      <formula>E10</formula>
    </cfRule>
    <cfRule type="expression" dxfId="246" priority="79" stopIfTrue="1">
      <formula>$E$5=3</formula>
    </cfRule>
  </conditionalFormatting>
  <conditionalFormatting sqref="E10">
    <cfRule type="cellIs" dxfId="245" priority="80" stopIfTrue="1" operator="notEqual">
      <formula>J6</formula>
    </cfRule>
    <cfRule type="expression" dxfId="244" priority="81" stopIfTrue="1">
      <formula>$E$5=3</formula>
    </cfRule>
  </conditionalFormatting>
  <conditionalFormatting sqref="F10">
    <cfRule type="cellIs" dxfId="243" priority="82" stopIfTrue="1" operator="notEqual">
      <formula>I6</formula>
    </cfRule>
    <cfRule type="expression" dxfId="242" priority="83" stopIfTrue="1">
      <formula>$E$5=3</formula>
    </cfRule>
  </conditionalFormatting>
  <conditionalFormatting sqref="U12">
    <cfRule type="cellIs" dxfId="241" priority="84" stopIfTrue="1" operator="notEqual">
      <formula>L22</formula>
    </cfRule>
    <cfRule type="expression" dxfId="240" priority="85" stopIfTrue="1">
      <formula>$E$5=3</formula>
    </cfRule>
  </conditionalFormatting>
  <conditionalFormatting sqref="V12">
    <cfRule type="cellIs" dxfId="239" priority="86" stopIfTrue="1" operator="notEqual">
      <formula>K22</formula>
    </cfRule>
    <cfRule type="expression" dxfId="238" priority="87" stopIfTrue="1">
      <formula>$E$5=3</formula>
    </cfRule>
  </conditionalFormatting>
  <conditionalFormatting sqref="K22">
    <cfRule type="cellIs" dxfId="237" priority="88" stopIfTrue="1" operator="notEqual">
      <formula>V12</formula>
    </cfRule>
    <cfRule type="expression" dxfId="236" priority="89" stopIfTrue="1">
      <formula>$E$5=3</formula>
    </cfRule>
  </conditionalFormatting>
  <conditionalFormatting sqref="L22">
    <cfRule type="cellIs" dxfId="235" priority="90" stopIfTrue="1" operator="notEqual">
      <formula>U12</formula>
    </cfRule>
    <cfRule type="expression" dxfId="234" priority="91" stopIfTrue="1">
      <formula>$E$5=3</formula>
    </cfRule>
  </conditionalFormatting>
  <conditionalFormatting sqref="S14">
    <cfRule type="cellIs" dxfId="233" priority="92" stopIfTrue="1" operator="notEqual">
      <formula>N20</formula>
    </cfRule>
    <cfRule type="expression" dxfId="232" priority="93" stopIfTrue="1">
      <formula>$E$5=3</formula>
    </cfRule>
  </conditionalFormatting>
  <conditionalFormatting sqref="T14">
    <cfRule type="cellIs" dxfId="231" priority="94" stopIfTrue="1" operator="notEqual">
      <formula>M20</formula>
    </cfRule>
    <cfRule type="expression" dxfId="230" priority="95" stopIfTrue="1">
      <formula>$E$5=3</formula>
    </cfRule>
  </conditionalFormatting>
  <conditionalFormatting sqref="M20">
    <cfRule type="cellIs" dxfId="229" priority="96" stopIfTrue="1" operator="notEqual">
      <formula>T14</formula>
    </cfRule>
    <cfRule type="expression" dxfId="228" priority="97" stopIfTrue="1">
      <formula>$E$5=3</formula>
    </cfRule>
  </conditionalFormatting>
  <conditionalFormatting sqref="N20">
    <cfRule type="cellIs" dxfId="227" priority="98" stopIfTrue="1" operator="notEqual">
      <formula>S14</formula>
    </cfRule>
    <cfRule type="expression" dxfId="226" priority="99" stopIfTrue="1">
      <formula>$E$5=3</formula>
    </cfRule>
  </conditionalFormatting>
  <conditionalFormatting sqref="Q16">
    <cfRule type="cellIs" dxfId="225" priority="100" stopIfTrue="1" operator="notEqual">
      <formula>P18</formula>
    </cfRule>
    <cfRule type="expression" dxfId="224" priority="101" stopIfTrue="1">
      <formula>$E$5=3</formula>
    </cfRule>
  </conditionalFormatting>
  <conditionalFormatting sqref="R16">
    <cfRule type="cellIs" dxfId="223" priority="102" stopIfTrue="1" operator="notEqual">
      <formula>O18</formula>
    </cfRule>
    <cfRule type="expression" dxfId="222" priority="103" stopIfTrue="1">
      <formula>$E$5=3</formula>
    </cfRule>
  </conditionalFormatting>
  <conditionalFormatting sqref="O18">
    <cfRule type="cellIs" dxfId="221" priority="104" stopIfTrue="1" operator="notEqual">
      <formula>R16</formula>
    </cfRule>
    <cfRule type="expression" dxfId="220" priority="105" stopIfTrue="1">
      <formula>$E$5=3</formula>
    </cfRule>
  </conditionalFormatting>
  <conditionalFormatting sqref="W18 K6">
    <cfRule type="cellIs" dxfId="219" priority="106" stopIfTrue="1" operator="notEqual">
      <formula>F12</formula>
    </cfRule>
    <cfRule type="expression" dxfId="218" priority="107" stopIfTrue="1">
      <formula>$E$5=4</formula>
    </cfRule>
  </conditionalFormatting>
  <conditionalFormatting sqref="X18 L6">
    <cfRule type="cellIs" dxfId="217" priority="108" stopIfTrue="1" operator="notEqual">
      <formula>E12</formula>
    </cfRule>
    <cfRule type="expression" dxfId="216" priority="109" stopIfTrue="1">
      <formula>$E$5=4</formula>
    </cfRule>
  </conditionalFormatting>
  <conditionalFormatting sqref="R24 F12">
    <cfRule type="cellIs" dxfId="215" priority="110" stopIfTrue="1" operator="notEqual">
      <formula>K6</formula>
    </cfRule>
    <cfRule type="expression" dxfId="214" priority="111" stopIfTrue="1">
      <formula>$E$5=4</formula>
    </cfRule>
  </conditionalFormatting>
  <conditionalFormatting sqref="Q24 E12">
    <cfRule type="cellIs" dxfId="213" priority="112" stopIfTrue="1" operator="notEqual">
      <formula>L6</formula>
    </cfRule>
    <cfRule type="expression" dxfId="212" priority="113" stopIfTrue="1">
      <formula>$E$5=4</formula>
    </cfRule>
  </conditionalFormatting>
  <conditionalFormatting sqref="S16">
    <cfRule type="cellIs" dxfId="211" priority="114" stopIfTrue="1" operator="notEqual">
      <formula>P20</formula>
    </cfRule>
    <cfRule type="expression" dxfId="210" priority="115" stopIfTrue="1">
      <formula>$E$5=4</formula>
    </cfRule>
  </conditionalFormatting>
  <conditionalFormatting sqref="T16">
    <cfRule type="cellIs" dxfId="209" priority="116" stopIfTrue="1" operator="notEqual">
      <formula>O20</formula>
    </cfRule>
    <cfRule type="expression" dxfId="208" priority="117" stopIfTrue="1">
      <formula>$E$5=4</formula>
    </cfRule>
  </conditionalFormatting>
  <conditionalFormatting sqref="O20">
    <cfRule type="cellIs" dxfId="207" priority="118" stopIfTrue="1" operator="notEqual">
      <formula>T16</formula>
    </cfRule>
    <cfRule type="expression" dxfId="206" priority="119" stopIfTrue="1">
      <formula>$E$5=4</formula>
    </cfRule>
  </conditionalFormatting>
  <conditionalFormatting sqref="P20">
    <cfRule type="cellIs" dxfId="205" priority="120" stopIfTrue="1" operator="notEqual">
      <formula>S16</formula>
    </cfRule>
    <cfRule type="expression" dxfId="204" priority="121" stopIfTrue="1">
      <formula>$E$5=4</formula>
    </cfRule>
  </conditionalFormatting>
  <conditionalFormatting sqref="U14">
    <cfRule type="cellIs" dxfId="203" priority="122" stopIfTrue="1" operator="notEqual">
      <formula>N22</formula>
    </cfRule>
    <cfRule type="expression" dxfId="202" priority="123" stopIfTrue="1">
      <formula>$E$5=4</formula>
    </cfRule>
  </conditionalFormatting>
  <conditionalFormatting sqref="V14">
    <cfRule type="cellIs" dxfId="201" priority="124" stopIfTrue="1" operator="notEqual">
      <formula>M22</formula>
    </cfRule>
    <cfRule type="expression" dxfId="200" priority="125" stopIfTrue="1">
      <formula>$E$5=4</formula>
    </cfRule>
  </conditionalFormatting>
  <conditionalFormatting sqref="M22">
    <cfRule type="cellIs" dxfId="199" priority="126" stopIfTrue="1" operator="notEqual">
      <formula>V14</formula>
    </cfRule>
    <cfRule type="expression" dxfId="198" priority="127" stopIfTrue="1">
      <formula>$E$5=4</formula>
    </cfRule>
  </conditionalFormatting>
  <conditionalFormatting sqref="N22">
    <cfRule type="cellIs" dxfId="197" priority="128" stopIfTrue="1" operator="notEqual">
      <formula>U14</formula>
    </cfRule>
    <cfRule type="expression" dxfId="196" priority="129" stopIfTrue="1">
      <formula>$E$5=4</formula>
    </cfRule>
  </conditionalFormatting>
  <conditionalFormatting sqref="I8">
    <cfRule type="cellIs" dxfId="195" priority="130" stopIfTrue="1" operator="notEqual">
      <formula>H10</formula>
    </cfRule>
    <cfRule type="expression" dxfId="194" priority="131" stopIfTrue="1">
      <formula>$E$5=4</formula>
    </cfRule>
  </conditionalFormatting>
  <conditionalFormatting sqref="J8">
    <cfRule type="cellIs" dxfId="193" priority="132" stopIfTrue="1" operator="notEqual">
      <formula>G10</formula>
    </cfRule>
    <cfRule type="expression" dxfId="192" priority="133" stopIfTrue="1">
      <formula>$E$5=4</formula>
    </cfRule>
  </conditionalFormatting>
  <conditionalFormatting sqref="G10">
    <cfRule type="cellIs" dxfId="191" priority="134" stopIfTrue="1" operator="notEqual">
      <formula>J8</formula>
    </cfRule>
    <cfRule type="expression" dxfId="190" priority="135" stopIfTrue="1">
      <formula>$E$5=4</formula>
    </cfRule>
  </conditionalFormatting>
  <conditionalFormatting sqref="W10">
    <cfRule type="cellIs" dxfId="189" priority="136" stopIfTrue="1" operator="notEqual">
      <formula>J24</formula>
    </cfRule>
    <cfRule type="expression" dxfId="188" priority="137" stopIfTrue="1">
      <formula>$E$5=5</formula>
    </cfRule>
  </conditionalFormatting>
  <conditionalFormatting sqref="X10">
    <cfRule type="cellIs" dxfId="187" priority="138" stopIfTrue="1" operator="notEqual">
      <formula>I24</formula>
    </cfRule>
    <cfRule type="expression" dxfId="186" priority="139" stopIfTrue="1">
      <formula>$E$5=5</formula>
    </cfRule>
  </conditionalFormatting>
  <conditionalFormatting sqref="I24">
    <cfRule type="cellIs" dxfId="185" priority="140" stopIfTrue="1" operator="notEqual">
      <formula>X10</formula>
    </cfRule>
    <cfRule type="expression" dxfId="184" priority="141" stopIfTrue="1">
      <formula>$E$5=5</formula>
    </cfRule>
  </conditionalFormatting>
  <conditionalFormatting sqref="J24">
    <cfRule type="cellIs" dxfId="183" priority="142" stopIfTrue="1" operator="notEqual">
      <formula>W10</formula>
    </cfRule>
    <cfRule type="expression" dxfId="182" priority="143" stopIfTrue="1">
      <formula>$E$5=5</formula>
    </cfRule>
  </conditionalFormatting>
  <conditionalFormatting sqref="K18">
    <cfRule type="cellIs" dxfId="181" priority="144" stopIfTrue="1" operator="notEqual">
      <formula>R12</formula>
    </cfRule>
    <cfRule type="expression" dxfId="180" priority="145" stopIfTrue="1">
      <formula>$E$5=1</formula>
    </cfRule>
  </conditionalFormatting>
  <conditionalFormatting sqref="L18">
    <cfRule type="cellIs" dxfId="179" priority="146" stopIfTrue="1" operator="notEqual">
      <formula>Q12</formula>
    </cfRule>
    <cfRule type="expression" dxfId="178" priority="147" stopIfTrue="1">
      <formula>$E$5=1</formula>
    </cfRule>
  </conditionalFormatting>
  <conditionalFormatting sqref="K8">
    <cfRule type="cellIs" dxfId="177" priority="148" stopIfTrue="1" operator="notEqual">
      <formula>H12</formula>
    </cfRule>
    <cfRule type="expression" dxfId="176" priority="149" stopIfTrue="1">
      <formula>$E$5=5</formula>
    </cfRule>
  </conditionalFormatting>
  <conditionalFormatting sqref="L8">
    <cfRule type="cellIs" dxfId="175" priority="150" stopIfTrue="1" operator="notEqual">
      <formula>G12</formula>
    </cfRule>
    <cfRule type="expression" dxfId="174" priority="151" stopIfTrue="1">
      <formula>$E$5=5</formula>
    </cfRule>
  </conditionalFormatting>
  <conditionalFormatting sqref="G12">
    <cfRule type="cellIs" dxfId="173" priority="152" stopIfTrue="1" operator="notEqual">
      <formula>L8</formula>
    </cfRule>
    <cfRule type="expression" dxfId="172" priority="153" stopIfTrue="1">
      <formula>$E$5=5</formula>
    </cfRule>
  </conditionalFormatting>
  <conditionalFormatting sqref="H12">
    <cfRule type="cellIs" dxfId="171" priority="154" stopIfTrue="1" operator="notEqual">
      <formula>K8</formula>
    </cfRule>
    <cfRule type="expression" dxfId="170" priority="155" stopIfTrue="1">
      <formula>$E$5=5</formula>
    </cfRule>
  </conditionalFormatting>
  <conditionalFormatting sqref="M6">
    <cfRule type="cellIs" dxfId="169" priority="156" stopIfTrue="1" operator="notEqual">
      <formula>F14</formula>
    </cfRule>
    <cfRule type="expression" dxfId="168" priority="157" stopIfTrue="1">
      <formula>$E$5=5</formula>
    </cfRule>
  </conditionalFormatting>
  <conditionalFormatting sqref="N6">
    <cfRule type="cellIs" dxfId="167" priority="158" stopIfTrue="1" operator="notEqual">
      <formula>E14</formula>
    </cfRule>
    <cfRule type="expression" dxfId="166" priority="159" stopIfTrue="1">
      <formula>$E$5=5</formula>
    </cfRule>
  </conditionalFormatting>
  <conditionalFormatting sqref="E14">
    <cfRule type="cellIs" dxfId="165" priority="160" stopIfTrue="1" operator="notEqual">
      <formula>N6</formula>
    </cfRule>
    <cfRule type="expression" dxfId="164" priority="161" stopIfTrue="1">
      <formula>$E$5=5</formula>
    </cfRule>
  </conditionalFormatting>
  <conditionalFormatting sqref="F14">
    <cfRule type="cellIs" dxfId="163" priority="162" stopIfTrue="1" operator="notEqual">
      <formula>M6</formula>
    </cfRule>
    <cfRule type="expression" dxfId="162" priority="163" stopIfTrue="1">
      <formula>$E$5=5</formula>
    </cfRule>
  </conditionalFormatting>
  <conditionalFormatting sqref="U16">
    <cfRule type="cellIs" dxfId="161" priority="164" stopIfTrue="1" operator="notEqual">
      <formula>P22</formula>
    </cfRule>
    <cfRule type="expression" dxfId="160" priority="165" stopIfTrue="1">
      <formula>$E$5=5</formula>
    </cfRule>
  </conditionalFormatting>
  <conditionalFormatting sqref="V16">
    <cfRule type="cellIs" dxfId="159" priority="166" stopIfTrue="1" operator="notEqual">
      <formula>O22</formula>
    </cfRule>
    <cfRule type="expression" dxfId="158" priority="167" stopIfTrue="1">
      <formula>$E$5=5</formula>
    </cfRule>
  </conditionalFormatting>
  <conditionalFormatting sqref="O22">
    <cfRule type="cellIs" dxfId="157" priority="168" stopIfTrue="1" operator="notEqual">
      <formula>V16</formula>
    </cfRule>
    <cfRule type="expression" dxfId="156" priority="169" stopIfTrue="1">
      <formula>$E$5=5</formula>
    </cfRule>
  </conditionalFormatting>
  <conditionalFormatting sqref="P22">
    <cfRule type="cellIs" dxfId="155" priority="170" stopIfTrue="1" operator="notEqual">
      <formula>U16</formula>
    </cfRule>
    <cfRule type="expression" dxfId="154" priority="171" stopIfTrue="1">
      <formula>$E$5=5</formula>
    </cfRule>
  </conditionalFormatting>
  <conditionalFormatting sqref="S18">
    <cfRule type="cellIs" dxfId="153" priority="172" stopIfTrue="1" operator="notEqual">
      <formula>R20</formula>
    </cfRule>
    <cfRule type="expression" dxfId="152" priority="173" stopIfTrue="1">
      <formula>$E$5=5</formula>
    </cfRule>
  </conditionalFormatting>
  <conditionalFormatting sqref="T18">
    <cfRule type="cellIs" dxfId="151" priority="174" stopIfTrue="1" operator="notEqual">
      <formula>Q20</formula>
    </cfRule>
    <cfRule type="expression" dxfId="150" priority="175" stopIfTrue="1">
      <formula>$E$5=5</formula>
    </cfRule>
  </conditionalFormatting>
  <conditionalFormatting sqref="Q20">
    <cfRule type="cellIs" dxfId="149" priority="176" stopIfTrue="1" operator="notEqual">
      <formula>T18</formula>
    </cfRule>
    <cfRule type="expression" dxfId="148" priority="177" stopIfTrue="1">
      <formula>$E$5=5</formula>
    </cfRule>
  </conditionalFormatting>
  <conditionalFormatting sqref="W20 U18">
    <cfRule type="cellIs" dxfId="147" priority="178" stopIfTrue="1" operator="notEqual">
      <formula>R22</formula>
    </cfRule>
    <cfRule type="expression" dxfId="146" priority="179" stopIfTrue="1">
      <formula>$E$5=6</formula>
    </cfRule>
  </conditionalFormatting>
  <conditionalFormatting sqref="X20 V18">
    <cfRule type="cellIs" dxfId="145" priority="180" stopIfTrue="1" operator="notEqual">
      <formula>Q22</formula>
    </cfRule>
    <cfRule type="expression" dxfId="144" priority="181" stopIfTrue="1">
      <formula>$E$5=6</formula>
    </cfRule>
  </conditionalFormatting>
  <conditionalFormatting sqref="S24 Q22">
    <cfRule type="cellIs" dxfId="143" priority="182" stopIfTrue="1" operator="notEqual">
      <formula>V18</formula>
    </cfRule>
    <cfRule type="expression" dxfId="142" priority="183" stopIfTrue="1">
      <formula>$E$5=6</formula>
    </cfRule>
  </conditionalFormatting>
  <conditionalFormatting sqref="T24 R22">
    <cfRule type="cellIs" dxfId="141" priority="184" stopIfTrue="1" operator="notEqual">
      <formula>U18</formula>
    </cfRule>
    <cfRule type="expression" dxfId="140" priority="185" stopIfTrue="1">
      <formula>$E$5=6</formula>
    </cfRule>
  </conditionalFormatting>
  <conditionalFormatting sqref="O6">
    <cfRule type="cellIs" dxfId="139" priority="186" stopIfTrue="1" operator="notEqual">
      <formula>F16</formula>
    </cfRule>
    <cfRule type="expression" dxfId="138" priority="187" stopIfTrue="1">
      <formula>$E$5=6</formula>
    </cfRule>
  </conditionalFormatting>
  <conditionalFormatting sqref="P6">
    <cfRule type="cellIs" dxfId="137" priority="188" stopIfTrue="1" operator="notEqual">
      <formula>E16</formula>
    </cfRule>
    <cfRule type="expression" dxfId="136" priority="189" stopIfTrue="1">
      <formula>$E$5=6</formula>
    </cfRule>
  </conditionalFormatting>
  <conditionalFormatting sqref="M8">
    <cfRule type="cellIs" dxfId="135" priority="190" stopIfTrue="1" operator="notEqual">
      <formula>H14</formula>
    </cfRule>
    <cfRule type="expression" dxfId="134" priority="191" stopIfTrue="1">
      <formula>$E$5=6</formula>
    </cfRule>
  </conditionalFormatting>
  <conditionalFormatting sqref="N8">
    <cfRule type="cellIs" dxfId="133" priority="192" stopIfTrue="1" operator="notEqual">
      <formula>G14</formula>
    </cfRule>
    <cfRule type="expression" dxfId="132" priority="193" stopIfTrue="1">
      <formula>$E$5=6</formula>
    </cfRule>
  </conditionalFormatting>
  <conditionalFormatting sqref="G14">
    <cfRule type="cellIs" dxfId="131" priority="194" stopIfTrue="1" operator="notEqual">
      <formula>N8</formula>
    </cfRule>
    <cfRule type="expression" dxfId="130" priority="195" stopIfTrue="1">
      <formula>$E$5=6</formula>
    </cfRule>
  </conditionalFormatting>
  <conditionalFormatting sqref="H14">
    <cfRule type="cellIs" dxfId="129" priority="196" stopIfTrue="1" operator="notEqual">
      <formula>M8</formula>
    </cfRule>
    <cfRule type="expression" dxfId="128" priority="197" stopIfTrue="1">
      <formula>$E$5=6</formula>
    </cfRule>
  </conditionalFormatting>
  <conditionalFormatting sqref="K10">
    <cfRule type="cellIs" dxfId="127" priority="198" stopIfTrue="1" operator="notEqual">
      <formula>J12</formula>
    </cfRule>
    <cfRule type="expression" dxfId="126" priority="199" stopIfTrue="1">
      <formula>$E$5=6</formula>
    </cfRule>
  </conditionalFormatting>
  <conditionalFormatting sqref="L10">
    <cfRule type="cellIs" dxfId="125" priority="200" stopIfTrue="1" operator="notEqual">
      <formula>I12</formula>
    </cfRule>
    <cfRule type="expression" dxfId="124" priority="201" stopIfTrue="1">
      <formula>$E$5=6</formula>
    </cfRule>
  </conditionalFormatting>
  <conditionalFormatting sqref="I12">
    <cfRule type="cellIs" dxfId="123" priority="202" stopIfTrue="1" operator="notEqual">
      <formula>L10</formula>
    </cfRule>
    <cfRule type="expression" dxfId="122" priority="203" stopIfTrue="1">
      <formula>$E$5=6</formula>
    </cfRule>
  </conditionalFormatting>
  <conditionalFormatting sqref="W12 Q6">
    <cfRule type="cellIs" dxfId="121" priority="204" stopIfTrue="1" operator="notEqual">
      <formula>F18</formula>
    </cfRule>
    <cfRule type="expression" dxfId="120" priority="205" stopIfTrue="1">
      <formula>$E$5=7</formula>
    </cfRule>
  </conditionalFormatting>
  <conditionalFormatting sqref="X12 R6">
    <cfRule type="cellIs" dxfId="119" priority="206" stopIfTrue="1" operator="notEqual">
      <formula>E18</formula>
    </cfRule>
    <cfRule type="expression" dxfId="118" priority="207" stopIfTrue="1">
      <formula>$E$5=7</formula>
    </cfRule>
  </conditionalFormatting>
  <conditionalFormatting sqref="K24 E18">
    <cfRule type="cellIs" dxfId="117" priority="208" stopIfTrue="1" operator="notEqual">
      <formula>R6</formula>
    </cfRule>
    <cfRule type="expression" dxfId="116" priority="209" stopIfTrue="1">
      <formula>$E$5=7</formula>
    </cfRule>
  </conditionalFormatting>
  <conditionalFormatting sqref="L24 F18">
    <cfRule type="cellIs" dxfId="115" priority="210" stopIfTrue="1" operator="notEqual">
      <formula>Q6</formula>
    </cfRule>
    <cfRule type="expression" dxfId="114" priority="211" stopIfTrue="1">
      <formula>$E$5=7</formula>
    </cfRule>
  </conditionalFormatting>
  <conditionalFormatting sqref="M10">
    <cfRule type="cellIs" dxfId="113" priority="212" stopIfTrue="1" operator="notEqual">
      <formula>J14</formula>
    </cfRule>
    <cfRule type="expression" dxfId="112" priority="213" stopIfTrue="1">
      <formula>$E$5=7</formula>
    </cfRule>
  </conditionalFormatting>
  <conditionalFormatting sqref="N10">
    <cfRule type="cellIs" dxfId="111" priority="214" stopIfTrue="1" operator="notEqual">
      <formula>I14</formula>
    </cfRule>
    <cfRule type="expression" dxfId="110" priority="215" stopIfTrue="1">
      <formula>$E$5=7</formula>
    </cfRule>
  </conditionalFormatting>
  <conditionalFormatting sqref="I14">
    <cfRule type="cellIs" dxfId="109" priority="216" stopIfTrue="1" operator="notEqual">
      <formula>N10</formula>
    </cfRule>
    <cfRule type="expression" dxfId="108" priority="217" stopIfTrue="1">
      <formula>$E$5=7</formula>
    </cfRule>
  </conditionalFormatting>
  <conditionalFormatting sqref="J14">
    <cfRule type="cellIs" dxfId="107" priority="218" stopIfTrue="1" operator="notEqual">
      <formula>M10</formula>
    </cfRule>
    <cfRule type="expression" dxfId="106" priority="219" stopIfTrue="1">
      <formula>$E$5=7</formula>
    </cfRule>
  </conditionalFormatting>
  <conditionalFormatting sqref="G16">
    <cfRule type="cellIs" dxfId="105" priority="220" stopIfTrue="1" operator="notEqual">
      <formula>P8</formula>
    </cfRule>
    <cfRule type="expression" dxfId="104" priority="221" stopIfTrue="1">
      <formula>$E$5=7</formula>
    </cfRule>
  </conditionalFormatting>
  <conditionalFormatting sqref="H16">
    <cfRule type="cellIs" dxfId="103" priority="222" stopIfTrue="1" operator="notEqual">
      <formula>O8</formula>
    </cfRule>
    <cfRule type="expression" dxfId="102" priority="223" stopIfTrue="1">
      <formula>$E$5=7</formula>
    </cfRule>
  </conditionalFormatting>
  <conditionalFormatting sqref="O8">
    <cfRule type="cellIs" dxfId="101" priority="224" stopIfTrue="1" operator="notEqual">
      <formula>H16</formula>
    </cfRule>
    <cfRule type="expression" dxfId="100" priority="225" stopIfTrue="1">
      <formula>$E$5=7</formula>
    </cfRule>
  </conditionalFormatting>
  <conditionalFormatting sqref="P8">
    <cfRule type="cellIs" dxfId="99" priority="226" stopIfTrue="1" operator="notEqual">
      <formula>G16</formula>
    </cfRule>
    <cfRule type="expression" dxfId="98" priority="227" stopIfTrue="1">
      <formula>$E$5=7</formula>
    </cfRule>
  </conditionalFormatting>
  <conditionalFormatting sqref="U20">
    <cfRule type="cellIs" dxfId="97" priority="228" stopIfTrue="1" operator="notEqual">
      <formula>T22</formula>
    </cfRule>
    <cfRule type="expression" dxfId="96" priority="229" stopIfTrue="1">
      <formula>$E$5=7</formula>
    </cfRule>
  </conditionalFormatting>
  <conditionalFormatting sqref="V20">
    <cfRule type="cellIs" dxfId="95" priority="230" stopIfTrue="1" operator="notEqual">
      <formula>S22</formula>
    </cfRule>
    <cfRule type="expression" dxfId="94" priority="231" stopIfTrue="1">
      <formula>$E$5=7</formula>
    </cfRule>
  </conditionalFormatting>
  <conditionalFormatting sqref="S22">
    <cfRule type="cellIs" dxfId="93" priority="232" stopIfTrue="1" operator="notEqual">
      <formula>V20</formula>
    </cfRule>
    <cfRule type="expression" dxfId="92" priority="233" stopIfTrue="1">
      <formula>$E$5=7</formula>
    </cfRule>
  </conditionalFormatting>
  <conditionalFormatting sqref="W22 M12">
    <cfRule type="cellIs" dxfId="91" priority="234" stopIfTrue="1" operator="notEqual">
      <formula>L14</formula>
    </cfRule>
    <cfRule type="expression" dxfId="90" priority="235" stopIfTrue="1">
      <formula>$E$5=8</formula>
    </cfRule>
  </conditionalFormatting>
  <conditionalFormatting sqref="X22 N12">
    <cfRule type="cellIs" dxfId="89" priority="236" stopIfTrue="1" operator="notEqual">
      <formula>K14</formula>
    </cfRule>
    <cfRule type="expression" dxfId="88" priority="237" stopIfTrue="1">
      <formula>$E$5=8</formula>
    </cfRule>
  </conditionalFormatting>
  <conditionalFormatting sqref="U24 K14">
    <cfRule type="cellIs" dxfId="87" priority="238" stopIfTrue="1" operator="notEqual">
      <formula>N12</formula>
    </cfRule>
    <cfRule type="expression" dxfId="86" priority="239" stopIfTrue="1">
      <formula>$E$5=8</formula>
    </cfRule>
  </conditionalFormatting>
  <conditionalFormatting sqref="S6">
    <cfRule type="cellIs" dxfId="85" priority="240" stopIfTrue="1" operator="notEqual">
      <formula>F20</formula>
    </cfRule>
    <cfRule type="expression" dxfId="84" priority="241" stopIfTrue="1">
      <formula>$E$5=8</formula>
    </cfRule>
  </conditionalFormatting>
  <conditionalFormatting sqref="T6">
    <cfRule type="cellIs" dxfId="83" priority="242" stopIfTrue="1" operator="notEqual">
      <formula>E20</formula>
    </cfRule>
    <cfRule type="expression" dxfId="82" priority="243" stopIfTrue="1">
      <formula>$E$5=8</formula>
    </cfRule>
  </conditionalFormatting>
  <conditionalFormatting sqref="Q8">
    <cfRule type="cellIs" dxfId="81" priority="244" stopIfTrue="1" operator="notEqual">
      <formula>H18</formula>
    </cfRule>
    <cfRule type="expression" dxfId="80" priority="245" stopIfTrue="1">
      <formula>$E$5=8</formula>
    </cfRule>
  </conditionalFormatting>
  <conditionalFormatting sqref="R8">
    <cfRule type="cellIs" dxfId="79" priority="246" stopIfTrue="1" operator="notEqual">
      <formula>G18</formula>
    </cfRule>
    <cfRule type="expression" dxfId="78" priority="247" stopIfTrue="1">
      <formula>$E$5=8</formula>
    </cfRule>
  </conditionalFormatting>
  <conditionalFormatting sqref="G18">
    <cfRule type="cellIs" dxfId="77" priority="248" stopIfTrue="1" operator="notEqual">
      <formula>R8</formula>
    </cfRule>
    <cfRule type="expression" dxfId="76" priority="249" stopIfTrue="1">
      <formula>$E$5=8</formula>
    </cfRule>
  </conditionalFormatting>
  <conditionalFormatting sqref="H18">
    <cfRule type="cellIs" dxfId="75" priority="250" stopIfTrue="1" operator="notEqual">
      <formula>Q8</formula>
    </cfRule>
    <cfRule type="expression" dxfId="74" priority="251" stopIfTrue="1">
      <formula>$E$5=8</formula>
    </cfRule>
  </conditionalFormatting>
  <conditionalFormatting sqref="O10">
    <cfRule type="cellIs" dxfId="73" priority="252" stopIfTrue="1" operator="notEqual">
      <formula>J16</formula>
    </cfRule>
    <cfRule type="expression" dxfId="72" priority="253" stopIfTrue="1">
      <formula>$E$5=8</formula>
    </cfRule>
  </conditionalFormatting>
  <conditionalFormatting sqref="P10">
    <cfRule type="cellIs" dxfId="71" priority="254" stopIfTrue="1" operator="notEqual">
      <formula>I16</formula>
    </cfRule>
    <cfRule type="expression" dxfId="70" priority="255" stopIfTrue="1">
      <formula>$E$5=8</formula>
    </cfRule>
  </conditionalFormatting>
  <conditionalFormatting sqref="I16">
    <cfRule type="cellIs" dxfId="69" priority="256" stopIfTrue="1" operator="notEqual">
      <formula>P10</formula>
    </cfRule>
    <cfRule type="expression" dxfId="68" priority="257" stopIfTrue="1">
      <formula>$E$5=8</formula>
    </cfRule>
  </conditionalFormatting>
  <conditionalFormatting sqref="J16">
    <cfRule type="cellIs" dxfId="67" priority="258" stopIfTrue="1" operator="notEqual">
      <formula>O10</formula>
    </cfRule>
    <cfRule type="expression" dxfId="66" priority="259" stopIfTrue="1">
      <formula>$E$5=8</formula>
    </cfRule>
  </conditionalFormatting>
  <conditionalFormatting sqref="W14">
    <cfRule type="cellIs" dxfId="65" priority="260" stopIfTrue="1" operator="notEqual">
      <formula>N24</formula>
    </cfRule>
    <cfRule type="expression" dxfId="64" priority="261" stopIfTrue="1">
      <formula>$E$5=9</formula>
    </cfRule>
  </conditionalFormatting>
  <conditionalFormatting sqref="X14">
    <cfRule type="cellIs" dxfId="63" priority="262" stopIfTrue="1" operator="notEqual">
      <formula>M24</formula>
    </cfRule>
    <cfRule type="expression" dxfId="62" priority="263" stopIfTrue="1">
      <formula>$E$5=9</formula>
    </cfRule>
  </conditionalFormatting>
  <conditionalFormatting sqref="M24">
    <cfRule type="cellIs" dxfId="61" priority="264" stopIfTrue="1" operator="notEqual">
      <formula>X14</formula>
    </cfRule>
    <cfRule type="expression" dxfId="60" priority="265" stopIfTrue="1">
      <formula>$E$5=9</formula>
    </cfRule>
  </conditionalFormatting>
  <conditionalFormatting sqref="N24">
    <cfRule type="cellIs" dxfId="59" priority="266" stopIfTrue="1" operator="notEqual">
      <formula>W14</formula>
    </cfRule>
    <cfRule type="expression" dxfId="58" priority="267" stopIfTrue="1">
      <formula>$E$5=9</formula>
    </cfRule>
  </conditionalFormatting>
  <conditionalFormatting sqref="K16">
    <cfRule type="cellIs" dxfId="57" priority="268" stopIfTrue="1" operator="notEqual">
      <formula>P12</formula>
    </cfRule>
    <cfRule type="expression" dxfId="56" priority="269" stopIfTrue="1">
      <formula>$E$5=9</formula>
    </cfRule>
  </conditionalFormatting>
  <conditionalFormatting sqref="L16">
    <cfRule type="cellIs" dxfId="55" priority="270" stopIfTrue="1" operator="notEqual">
      <formula>O12</formula>
    </cfRule>
    <cfRule type="expression" dxfId="54" priority="271" stopIfTrue="1">
      <formula>$E$5=9</formula>
    </cfRule>
  </conditionalFormatting>
  <conditionalFormatting sqref="O12">
    <cfRule type="cellIs" dxfId="53" priority="272" stopIfTrue="1" operator="notEqual">
      <formula>L16</formula>
    </cfRule>
    <cfRule type="expression" dxfId="52" priority="273" stopIfTrue="1">
      <formula>$E$5=9</formula>
    </cfRule>
  </conditionalFormatting>
  <conditionalFormatting sqref="P12">
    <cfRule type="cellIs" dxfId="51" priority="274" stopIfTrue="1" operator="notEqual">
      <formula>K16</formula>
    </cfRule>
    <cfRule type="expression" dxfId="50" priority="275" stopIfTrue="1">
      <formula>$E$5=9</formula>
    </cfRule>
  </conditionalFormatting>
  <conditionalFormatting sqref="I18">
    <cfRule type="cellIs" dxfId="49" priority="276" stopIfTrue="1" operator="notEqual">
      <formula>R10</formula>
    </cfRule>
    <cfRule type="expression" dxfId="48" priority="277" stopIfTrue="1">
      <formula>$E$5=9</formula>
    </cfRule>
  </conditionalFormatting>
  <conditionalFormatting sqref="J18">
    <cfRule type="cellIs" dxfId="47" priority="278" stopIfTrue="1" operator="notEqual">
      <formula>Q10</formula>
    </cfRule>
    <cfRule type="expression" dxfId="46" priority="279" stopIfTrue="1">
      <formula>$E$5=9</formula>
    </cfRule>
  </conditionalFormatting>
  <conditionalFormatting sqref="Q10">
    <cfRule type="cellIs" dxfId="45" priority="280" stopIfTrue="1" operator="notEqual">
      <formula>J18</formula>
    </cfRule>
    <cfRule type="expression" dxfId="44" priority="281" stopIfTrue="1">
      <formula>$E$5=9</formula>
    </cfRule>
  </conditionalFormatting>
  <conditionalFormatting sqref="R10">
    <cfRule type="cellIs" dxfId="43" priority="282" stopIfTrue="1" operator="notEqual">
      <formula>I18</formula>
    </cfRule>
    <cfRule type="expression" dxfId="42" priority="283" stopIfTrue="1">
      <formula>$E$5=9</formula>
    </cfRule>
  </conditionalFormatting>
  <conditionalFormatting sqref="G20">
    <cfRule type="cellIs" dxfId="41" priority="284" stopIfTrue="1" operator="notEqual">
      <formula>T8</formula>
    </cfRule>
    <cfRule type="expression" dxfId="40" priority="285" stopIfTrue="1">
      <formula>$E$5=9</formula>
    </cfRule>
  </conditionalFormatting>
  <conditionalFormatting sqref="H20">
    <cfRule type="cellIs" dxfId="39" priority="286" stopIfTrue="1" operator="notEqual">
      <formula>S8</formula>
    </cfRule>
    <cfRule type="expression" dxfId="38" priority="287" stopIfTrue="1">
      <formula>$E$5=9</formula>
    </cfRule>
  </conditionalFormatting>
  <conditionalFormatting sqref="S8">
    <cfRule type="cellIs" dxfId="37" priority="288" stopIfTrue="1" operator="notEqual">
      <formula>H20</formula>
    </cfRule>
    <cfRule type="expression" dxfId="36" priority="289" stopIfTrue="1">
      <formula>$E$5=9</formula>
    </cfRule>
  </conditionalFormatting>
  <conditionalFormatting sqref="T8">
    <cfRule type="cellIs" dxfId="35" priority="290" stopIfTrue="1" operator="notEqual">
      <formula>G20</formula>
    </cfRule>
    <cfRule type="expression" dxfId="34" priority="291" stopIfTrue="1">
      <formula>$E$5=9</formula>
    </cfRule>
  </conditionalFormatting>
  <conditionalFormatting sqref="E22">
    <cfRule type="cellIs" dxfId="33" priority="292" stopIfTrue="1" operator="notEqual">
      <formula>V6</formula>
    </cfRule>
    <cfRule type="expression" dxfId="32" priority="293" stopIfTrue="1">
      <formula>$E$5=9</formula>
    </cfRule>
  </conditionalFormatting>
  <conditionalFormatting sqref="F22">
    <cfRule type="cellIs" dxfId="31" priority="294" stopIfTrue="1" operator="notEqual">
      <formula>U6</formula>
    </cfRule>
    <cfRule type="expression" dxfId="30" priority="295" stopIfTrue="1">
      <formula>$E$5=9</formula>
    </cfRule>
  </conditionalFormatting>
  <conditionalFormatting sqref="U6">
    <cfRule type="cellIs" dxfId="29" priority="296" stopIfTrue="1" operator="notEqual">
      <formula>F22</formula>
    </cfRule>
    <cfRule type="expression" dxfId="28" priority="297" stopIfTrue="1">
      <formula>$E$5=9</formula>
    </cfRule>
  </conditionalFormatting>
  <conditionalFormatting sqref="V6">
    <cfRule type="cellIs" dxfId="27" priority="298" stopIfTrue="1" operator="notEqual">
      <formula>E22</formula>
    </cfRule>
    <cfRule type="expression" dxfId="26" priority="299" stopIfTrue="1">
      <formula>$E$5=9</formula>
    </cfRule>
  </conditionalFormatting>
  <conditionalFormatting sqref="F20">
    <cfRule type="cellIs" dxfId="25" priority="300" stopIfTrue="1" operator="notEqual">
      <formula>S6</formula>
    </cfRule>
    <cfRule type="expression" dxfId="24" priority="301" stopIfTrue="1">
      <formula>$E$5=8</formula>
    </cfRule>
  </conditionalFormatting>
  <conditionalFormatting sqref="H10">
    <cfRule type="cellIs" dxfId="23" priority="302" stopIfTrue="1" operator="notEqual">
      <formula>I8</formula>
    </cfRule>
    <cfRule type="expression" dxfId="22" priority="303" stopIfTrue="1">
      <formula>$E$5=4</formula>
    </cfRule>
  </conditionalFormatting>
  <conditionalFormatting sqref="J12">
    <cfRule type="cellIs" dxfId="21" priority="304" stopIfTrue="1" operator="notEqual">
      <formula>K10</formula>
    </cfRule>
    <cfRule type="expression" dxfId="20" priority="305" stopIfTrue="1">
      <formula>$E$5=6</formula>
    </cfRule>
  </conditionalFormatting>
  <conditionalFormatting sqref="L14 V24">
    <cfRule type="cellIs" dxfId="19" priority="306" stopIfTrue="1" operator="notEqual">
      <formula>M12</formula>
    </cfRule>
    <cfRule type="expression" dxfId="18" priority="307" stopIfTrue="1">
      <formula>$E$5=8</formula>
    </cfRule>
  </conditionalFormatting>
  <conditionalFormatting sqref="N16">
    <cfRule type="cellIs" dxfId="17" priority="308" stopIfTrue="1" operator="notEqual">
      <formula>O14</formula>
    </cfRule>
    <cfRule type="expression" dxfId="16" priority="309" stopIfTrue="1">
      <formula>$E$5=1</formula>
    </cfRule>
  </conditionalFormatting>
  <conditionalFormatting sqref="P18">
    <cfRule type="cellIs" dxfId="15" priority="310" stopIfTrue="1" operator="notEqual">
      <formula>Q16</formula>
    </cfRule>
    <cfRule type="expression" dxfId="14" priority="311" stopIfTrue="1">
      <formula>$E$5=3</formula>
    </cfRule>
  </conditionalFormatting>
  <conditionalFormatting sqref="R20">
    <cfRule type="cellIs" dxfId="13" priority="312" stopIfTrue="1" operator="notEqual">
      <formula>S18</formula>
    </cfRule>
    <cfRule type="expression" dxfId="12" priority="313" stopIfTrue="1">
      <formula>$E$5=5</formula>
    </cfRule>
  </conditionalFormatting>
  <conditionalFormatting sqref="T22">
    <cfRule type="cellIs" dxfId="11" priority="314" stopIfTrue="1" operator="notEqual">
      <formula>U20</formula>
    </cfRule>
    <cfRule type="expression" dxfId="10" priority="315" stopIfTrue="1">
      <formula>$E$5=7</formula>
    </cfRule>
  </conditionalFormatting>
  <conditionalFormatting sqref="Y5:Y24">
    <cfRule type="cellIs" dxfId="9" priority="316" stopIfTrue="1" operator="equal">
      <formula>$AA$3</formula>
    </cfRule>
    <cfRule type="cellIs" dxfId="8" priority="317" stopIfTrue="1" operator="greaterThan">
      <formula>$AA$2</formula>
    </cfRule>
  </conditionalFormatting>
  <conditionalFormatting sqref="F8">
    <cfRule type="cellIs" dxfId="7" priority="318" stopIfTrue="1" operator="notEqual">
      <formula>$G$6</formula>
    </cfRule>
    <cfRule type="expression" dxfId="6" priority="319" stopIfTrue="1">
      <formula>$E$5=2</formula>
    </cfRule>
  </conditionalFormatting>
  <conditionalFormatting sqref="E16">
    <cfRule type="cellIs" dxfId="5" priority="320" stopIfTrue="1" operator="notEqual">
      <formula>$P$6</formula>
    </cfRule>
    <cfRule type="expression" dxfId="4" priority="321" stopIfTrue="1">
      <formula>$E$5=6</formula>
    </cfRule>
  </conditionalFormatting>
  <conditionalFormatting sqref="F16">
    <cfRule type="cellIs" dxfId="3" priority="322" stopIfTrue="1" operator="notEqual">
      <formula>$O$6</formula>
    </cfRule>
    <cfRule type="expression" dxfId="2" priority="323" stopIfTrue="1">
      <formula>$E$5=6</formula>
    </cfRule>
  </conditionalFormatting>
  <conditionalFormatting sqref="E20">
    <cfRule type="cellIs" dxfId="1" priority="324" stopIfTrue="1" operator="notEqual">
      <formula>$T$6</formula>
    </cfRule>
    <cfRule type="expression" dxfId="0" priority="325" stopIfTrue="1">
      <formula>$E$5=8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5</vt:i4>
      </vt:variant>
    </vt:vector>
  </HeadingPairs>
  <TitlesOfParts>
    <vt:vector size="5" baseType="lpstr">
      <vt:lpstr>Komanda</vt:lpstr>
      <vt:lpstr>1_galds</vt:lpstr>
      <vt:lpstr>2_galds</vt:lpstr>
      <vt:lpstr>3_galds</vt:lpstr>
      <vt:lpstr>damas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</dc:creator>
  <cp:lastModifiedBy>Dace</cp:lastModifiedBy>
  <cp:lastPrinted>2018-05-12T14:03:49Z</cp:lastPrinted>
  <dcterms:created xsi:type="dcterms:W3CDTF">2018-05-12T06:41:15Z</dcterms:created>
  <dcterms:modified xsi:type="dcterms:W3CDTF">2018-05-12T15:04:38Z</dcterms:modified>
</cp:coreProperties>
</file>